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JULHO 2022\"/>
    </mc:Choice>
  </mc:AlternateContent>
  <xr:revisionPtr revIDLastSave="0" documentId="13_ncr:1_{10C12116-5CE8-445A-A627-0DD6955635E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Planilha" sheetId="1" r:id="rId1"/>
    <sheet name="Planilha1" sheetId="2" state="hidden" r:id="rId2"/>
    <sheet name="Comentários Luiz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1" i="1" l="1"/>
</calcChain>
</file>

<file path=xl/sharedStrings.xml><?xml version="1.0" encoding="utf-8"?>
<sst xmlns="http://schemas.openxmlformats.org/spreadsheetml/2006/main" count="768" uniqueCount="521">
  <si>
    <t xml:space="preserve">                                                                                                                                 GOVERNO DO ESTADO DE PERNAMBUCO </t>
  </si>
  <si>
    <t>COMPLEXO INDUSTRIAL PORTUÁRIO GOVERNADOR ERALDO GUEIROS SUAPE</t>
  </si>
  <si>
    <t xml:space="preserve">                              ANEXO III - INFORMAÇÕES GERAIS  DE OBRAS E SERVIÇOS DE ENGENHARIA  (ITEM 7.1 DO ANEXO I, DA PORTARIA SCGE Nº 12/2020)</t>
  </si>
  <si>
    <t>ATUALIZADO EM 14/07/2022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</si>
  <si>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</si>
  <si>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Observações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</si>
  <si>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</si>
  <si>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</si>
  <si>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</si>
  <si>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</si>
  <si>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</si>
  <si>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</si>
  <si>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</si>
  <si>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</si>
  <si>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</si>
  <si>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</si>
  <si>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</si>
  <si>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</si>
  <si>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</si>
  <si>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</si>
  <si>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</si>
  <si>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</si>
  <si>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</si>
  <si>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</si>
  <si>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</si>
  <si>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</si>
  <si>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</si>
  <si>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</si>
  <si>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</si>
  <si>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</si>
  <si>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</si>
  <si>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</si>
  <si>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</si>
  <si>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em dias
(Vigência / Execução)
[26]</t>
  </si>
  <si>
    <t>Data de início da paralisação [27]</t>
  </si>
  <si>
    <t>Descrição do motivo da paralisação
 [28]</t>
  </si>
  <si>
    <t>Prazo previsto da Paralisação
 [29]</t>
  </si>
  <si>
    <t>CC 022/2008</t>
  </si>
  <si>
    <t>030/2009</t>
  </si>
  <si>
    <t>OBRAS E SERVIÇOS DE DUPLICAÇÃO DO TDR-NORTE E IMPLANTAÇÃO E PAVIMENTAÇÃO DO CONTORNO DO CABO DE SANTO AGOSTINHO.</t>
  </si>
  <si>
    <t>TDR-Norte</t>
  </si>
  <si>
    <t>Cabo de Santo Agostinho e Ipojuca</t>
  </si>
  <si>
    <t>33.412.792/0001-60</t>
  </si>
  <si>
    <t>Construtora Queiroz Galvão S/A</t>
  </si>
  <si>
    <t>Rua Padre Capuceiro, nº 733 - Ed. Empresarial Center I - 9º Andar, Boa Viagem, Recife/PE</t>
  </si>
  <si>
    <t>1º 17/09/2009
2º 10/03/2011
3º 10/03/2012
4º 07/12/2012
5º 15/03/2013
6º 21/05/2013
7º 13/08/2013
8º 29/10/2013
9º 06/11/2013
10º 17/01/2014
11º 24/02/2014
12º 28/04/2014
13º 29/05/2014
14º 25/07/2014</t>
  </si>
  <si>
    <t>1º V
2º P
3º P
4º V
5º P
6º V
7º P
8º V
9º V
10º P
11º P
12º P
13º P
14º P</t>
  </si>
  <si>
    <t>1º R$ - 1.889.742,46
2º
3º
4º R$ 36.075.846,44
5º
6º R$ 0,00
7º
8º R$ 1.889.742,46
9º R$ 555.463,39
10º
11º
12º
13º
14º</t>
  </si>
  <si>
    <t>1º
2º 365 / 365
3º 365 / 365
4º
5º 150 / 150
6º
7º 98 / 98
8º
9º 61 / 61
10º 40 / 40
11º 60 / 60
12º 31 / 31
13º 60 / 60
14º 153 / 153</t>
  </si>
  <si>
    <t>N/A</t>
  </si>
  <si>
    <t>Serviços executados em análise através de Processo Administrativo.</t>
  </si>
  <si>
    <t>-</t>
  </si>
  <si>
    <t>CONFISSÃO E O RECONHECIMENTO DE DÍVIDA E A LIQUIDAÇÃO DO VALOR DEVIDO PELA GALVÃO ENGENHARIA S.A - EM RECUPERAÇÃO JUDICIAL A SUAPE RELATIVO AO OBJETO DA PAAP Nº 01/2015.</t>
  </si>
  <si>
    <t>Acesso à Ilha de Cocaia</t>
  </si>
  <si>
    <t>Cabo de Santo Agostinho</t>
  </si>
  <si>
    <t>01.340.937/0001-79</t>
  </si>
  <si>
    <t>Galvão Engenharia Ltda</t>
  </si>
  <si>
    <t>Rua Gomes Carvalho, nº 1510, 19º andar,Vila Olímpia, Estado de São Paulo/SP</t>
  </si>
  <si>
    <t>Trata-se de valor indenizatório devido por empresa em recuperação judicial, valor este resultante do PAAP - Processo Administrativo de Apurações e Penalidades Nº 01/2015. O contrato inicial para o qual foi aberto o processo em referência foi o de número 003/2010.</t>
  </si>
  <si>
    <t>CC 005/2011</t>
  </si>
  <si>
    <t>069/2011</t>
  </si>
  <si>
    <t>FISCALIZAÇÃO DAS OBRAS E SERVIÇOS DE DUPLICAÇÃO DA TDR-NORTE E DE REVISÃO E ADEQUAÇÃO DO CONTORNO DO CABO DE SANTO AGOSTINHO.</t>
  </si>
  <si>
    <t>70.074.448/0001-35
41.075.755/0001-32</t>
  </si>
  <si>
    <t>Consórcio JBR-Norconsult</t>
  </si>
  <si>
    <t>Av. Correia de Brito, nº 271, Bairro de Campo Grande, Recife/PE /
Rua Jundiá, nº 47, Tamarineira, Recife/PE</t>
  </si>
  <si>
    <t>1º 20/04/2012
2º 22/04/2013
3º 30/09/2013
4º 12/09/2013
5º 20/11/2013
6º 20/01/2014
7º 27/02/2014
8º 27/03/2014
9º 22/04/2014
10º 20/05/2014
11º 25/07/2014</t>
  </si>
  <si>
    <t>1º VP
2º VP
3º V
4º P
5º VP
6º VP
7º VP
8º VP
9º P
10º P
11º P</t>
  </si>
  <si>
    <t>1º R$ 4.881.104,76
2º R$ 1.067.766,26
3º R$ 626.746,34
4º
5º R$ 149.993,41
6º R$ 92.529,88
7º R$ 99.974,85
8º R$ 99.974,85
9º
10º
11º</t>
  </si>
  <si>
    <t>1º 365 / 365
2º 153 / 153
3º
4º 59 / 59
5º 61 / 61
6º 39 / 39
7º 39 / 39
8º 30 / 30
9º 30 / 30
10º 60 / 60
11º 125 / 125</t>
  </si>
  <si>
    <t>Contrato se encontra finalizado, porém mantido nesta planilha pois pode haver deliberações do processo administrativo instaurado para o Contrato nº 030/2009, o qual teve seus serviços fiscalizados pela presente contratação.</t>
  </si>
  <si>
    <t>Pregão 026/2016</t>
  </si>
  <si>
    <t>058/2016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</si>
  <si>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</si>
  <si>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Rodovia PE-60, S/N, Km 10, Engenho Massangana, Ipojuca/PE</t>
  </si>
  <si>
    <t>Ipojuca</t>
  </si>
  <si>
    <t>00.028.986/0001-08</t>
  </si>
  <si>
    <t>Atlas Schindler S/A</t>
  </si>
  <si>
    <t>Av. do Estado, nº 6116, Cambuci, São Paulo/SP, e filial na Av. Conde da Boa Vista, nº 1596, Boa Vista, Recife/PE</t>
  </si>
  <si>
    <t>1º 25/08/2016
2º 21/08/2018
3º 30/07/2019
4º 29/07/2020</t>
  </si>
  <si>
    <t>1º P
2º P
3º P
4º P</t>
  </si>
  <si>
    <t>1º
2º
3º
4º</t>
  </si>
  <si>
    <t>1º 365 / 365 
2º 365 / 365
3º 367 / 367
4º 365 / 365</t>
  </si>
  <si>
    <t>Pregão 036/2016</t>
  </si>
  <si>
    <t>003/2017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</si>
  <si>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</si>
  <si>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01.368.293/0001-27</t>
  </si>
  <si>
    <t>AIR TECH Comércio e Serviços LTDA</t>
  </si>
  <si>
    <t>Rua Capitão Lima, nº 90, Bairro de Santo Amaro, Cidade do Recife/PE</t>
  </si>
  <si>
    <t>1º 17/01/2018
2º 17/01/2019
3º 19/12/2019
4º 23/12/2020
5º 14/01/2022</t>
  </si>
  <si>
    <t>1º P
2º P
3º P
4º P
5º P</t>
  </si>
  <si>
    <t>1º
2º
3º
4º
5º</t>
  </si>
  <si>
    <t>1º 365 / 365 
2º 365 / 365
3º 367 / 367
4º 365 / 365
5º 90 / 90</t>
  </si>
  <si>
    <t>Pregão 020/2017</t>
  </si>
  <si>
    <t>057/2017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</si>
  <si>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</si>
  <si>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41.116.1388/0001-38</t>
  </si>
  <si>
    <t>Real Energy LTDA</t>
  </si>
  <si>
    <t>Av. Beira Canal, nº 049, Bairro do Bultrins, Cidade de Olinda/PE</t>
  </si>
  <si>
    <t>1º 06/11/2018
2º 06/11/2019
3º 05/11/2020
4º 17/06/2021
5º 03/11/2021</t>
  </si>
  <si>
    <t>1º VP
2º P
3º P
4º V
5º VP</t>
  </si>
  <si>
    <t>1º R$ 7.044,20
2º
3º
4º R$ 5.067,40
5º R$ 17.080,56</t>
  </si>
  <si>
    <t>1º 365 / 365 
2º 367 / 367
3º 365 / 365
4º
5º 365 / 365</t>
  </si>
  <si>
    <t>Pregão 004/2018</t>
  </si>
  <si>
    <t>049/2018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</si>
  <si>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</si>
  <si>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Território estratégico de Suape</t>
  </si>
  <si>
    <t>27.592.178/001-25</t>
  </si>
  <si>
    <t>AC Energia  Eireli-EPP</t>
  </si>
  <si>
    <t>Av. Bernardo Vieira de Melo, nº 1730, Casa 01, Piedade, Jaboatão dos Guararapes/PE</t>
  </si>
  <si>
    <t xml:space="preserve">1º 18/12/2019
2º 03/12/2020
3º 03/12/2021
</t>
  </si>
  <si>
    <t>1º P
2º P
3º P</t>
  </si>
  <si>
    <t>1º
2º
3º</t>
  </si>
  <si>
    <t xml:space="preserve">1º 367 / 367 
2º 365 / 365
3º 540 / 360
</t>
  </si>
  <si>
    <t>PD 012/2019</t>
  </si>
  <si>
    <t>064/2019</t>
  </si>
  <si>
    <t>COMPLEMENTAÇÃO DOS SERVIÇOS DE INFRAESTRUTURA NAS COMUNIDADES DE VILA CEPOVO, VILA CLAUDETE E VILA MASSANGANA I.</t>
  </si>
  <si>
    <t>Vila Cepovo, Vila Claudete e Vila Massangana I</t>
  </si>
  <si>
    <t>07.408.234/0001-11</t>
  </si>
  <si>
    <t>L&amp;R SANTOS CONSTRUÇÕES LTDA.</t>
  </si>
  <si>
    <t>Rua Manoel Azevedo, nº 517- Iputinga, Recife/PE</t>
  </si>
  <si>
    <t>1º 01/09/2020
2º 16/10/2020
3º 19/10/2021
4º 22/02/2022</t>
  </si>
  <si>
    <t>1º V
2º P
3º P
4º P</t>
  </si>
  <si>
    <t>1º R$ 593.554,81
2º
3º
4º</t>
  </si>
  <si>
    <t>1º
2º 300 / 270
3º 111 / 0
4º 360 / 0</t>
  </si>
  <si>
    <t>Entraves envolvendo questões fundiárias na comunidade na comunidade de Vila Massangana I</t>
  </si>
  <si>
    <t>PD 013/2019</t>
  </si>
  <si>
    <t>065/2019</t>
  </si>
  <si>
    <t>EXECUÇÃO DOS SERVIÇOS DE CONSERVAÇÃO E RESTAURAÇÃO DE PAVIMENTAÇÃO, OBRAS DE ARTE, SISTEMA DE DRENAGEM E SINALIZAÇÃO NAS VIAS NÃO CONCESSIONADAS NO COMPLEXO PORTUÁRIO DE SUAPE.</t>
  </si>
  <si>
    <t>02.199.283/0001-78</t>
  </si>
  <si>
    <t>Empertec - Empresa Pernambucana Técnica de Engenharia e Comércio Ltda.</t>
  </si>
  <si>
    <t>Avenida Presidente Getúlio Vargas, nº 1157, Sala 14, Bairro Novo, Olinda/PE</t>
  </si>
  <si>
    <t xml:space="preserve">1º 07/04/2020
2º 16/10/2020
3º 15/10/2021
</t>
  </si>
  <si>
    <t>1º V
2º P
3º P</t>
  </si>
  <si>
    <t xml:space="preserve">1º R$ 481.947,77
2º
3º
</t>
  </si>
  <si>
    <t>1º
2º 365 / 365
3º 365 / 365</t>
  </si>
  <si>
    <t>PD 014/2019</t>
  </si>
  <si>
    <t>009/2020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</si>
  <si>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</si>
  <si>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03.890.253/0001-76</t>
  </si>
  <si>
    <t>UNIBASE ENGENHARIA LTDA. EPP.</t>
  </si>
  <si>
    <t>Rua Mariz Vilela, nº 63, Madalena, Recife/PE</t>
  </si>
  <si>
    <t>1º 08/04/2020
2º 31/08/2020
3º 10/12/2020
4º 05/02/2021
5º 28/04/2021
6º 05/08/2021
7º 09/12/2021
8º 01/03/2022
9º 08/06/2022</t>
  </si>
  <si>
    <t>1º V
2º V
3º V
4º P
5º V (Reajuste)
6º V
7º V (Reequilíbrio)
8º VP
9º V (Reajuste)</t>
  </si>
  <si>
    <t>1º R$ 53.572,04
2º R$ 979.299,88
3º R$ 58.803,57
4º 
5º R$ 682.435,99
6º R$ 87.525,76
7º R$ 321.741,79
8º R$ 26.920,19
9º R$ 636.630,25</t>
  </si>
  <si>
    <t>1º
2º
3º
4º 365 / 365
5º
6º
7º
8º 365 / 365
9º</t>
  </si>
  <si>
    <t>Pregão 004/2020</t>
  </si>
  <si>
    <t>035/2020</t>
  </si>
  <si>
    <t>EXECUÇÃO DO SERVIÇO DE REFORÇO ESTRUTURAL DO VIADUTO DO CONE, NA RODOVIA PE-09, KM 29+400, NO COMPLEXO INDUSTRIAL PORTUÁRIO DE SUAPE, LOCALIZADO NO MUNICÍPIO DO CABO DE SANTO AGOSTINHO – PE.</t>
  </si>
  <si>
    <t>PE-09, KM 29+400</t>
  </si>
  <si>
    <t>08.064.693/0001-98</t>
  </si>
  <si>
    <t>CONCREPOXI ENGENHARIA LTDA.</t>
  </si>
  <si>
    <t>Av. João de Barros, nº 903, Bairro da Boa Vista, Recife/PE</t>
  </si>
  <si>
    <t>1º 26/11/2020
2º 03/02/2021
3º 22/02/2021
4º 24/05/2021
5º 22/07/2021
6º 16/08/2021
7º 29/11/2021</t>
  </si>
  <si>
    <t>1º V (Reequilíbrio)
2º V
3º P
4º V
5º V (Reajuste)
6º P
7º V (Reequilíbrio)</t>
  </si>
  <si>
    <t>1º R$ 196.067,74
2º R$ 230.978,37
3º
4º R$ 803.510,13
5º R$ 658.726,20
6º
7º R$ 286.784,61</t>
  </si>
  <si>
    <t>1º
2º
3º 180 / 180
4º
5º
6º 210 / 210
7º</t>
  </si>
  <si>
    <t>DP 002/2020</t>
  </si>
  <si>
    <t>044/2020</t>
  </si>
  <si>
    <t>ASSESSORIA TÉCNICA ESPECIALIZADA NA GESTÃO DE PROJETOS E OBRAS DE SANEAMENTO BÁSICO NAS COMUNIDADES DE VILA NAZARÉ, PRAIA DE SUAPE E GAIBU, NO MUNICÍPIO DO CABO DE SANTO AGOSTINHO.</t>
  </si>
  <si>
    <t>Vila Nazaré, Praia de Suape e Gaibu, no Município do Cabo de Santo Agostinho</t>
  </si>
  <si>
    <t>Sem OS</t>
  </si>
  <si>
    <t>19.377.722/0001-98</t>
  </si>
  <si>
    <t>ANTONIO MIRANDA CONSULTORIA E SERVIÇOS DE ENGENHARIA EIRELI EPP</t>
  </si>
  <si>
    <t>Rua Demócrito de Souza Filho, nº 355, Sala 1202, Empresarial Green Tower, Caixa Postal 30, Madalena, Recife/PE</t>
  </si>
  <si>
    <t>PD 011/2020</t>
  </si>
  <si>
    <t>070/2020</t>
  </si>
  <si>
    <t>EXECUÇÃO DOS SERVIÇOS DE RECUPERAÇÃO DO MOLHE DE ABRIGO DO PORTO DE SUAPE.</t>
  </si>
  <si>
    <t>Molhe de Abrigo, Porto Organizado de Suape/PE</t>
  </si>
  <si>
    <t>12.574.539/0001-33</t>
  </si>
  <si>
    <t>CONSTRUTORA VENÂNCIO LTDA</t>
  </si>
  <si>
    <t>Rodovia BR 428, Km 185, Bloco A, S/N, Dom Avelar, Petrolina/PE</t>
  </si>
  <si>
    <t>1º 21/12/2020
2º 29/10/2021
3º 10/11/2021
4º 14/12/2021
5º 22/04/2022</t>
  </si>
  <si>
    <t>1º V
2º P
3º V (Reajuste)
4º V
5º V</t>
  </si>
  <si>
    <t>1º R$ 735.801,00
2º
3º R$ 971.473,96
4º R$ 2.609.859,78
5º R$ 87.341,97</t>
  </si>
  <si>
    <t>1º 
2º 120 / 120
3º
4º
5º</t>
  </si>
  <si>
    <t>PD 016/2020</t>
  </si>
  <si>
    <t>008/2021</t>
  </si>
  <si>
    <t>EXECUÇÃO DE OBRAS DE CONTENÇÃO DE ENCOSTA EM VILA NOVA TATUOCA, NO MUNICÍPIO DO CABO DE SANTO AGOSTINHO/PE.</t>
  </si>
  <si>
    <t>Vila Nova Tatuoca, no Município do Cabo de Santo Agostinho/PE</t>
  </si>
  <si>
    <t>1º 01/06/2021
2º 01/09/2021</t>
  </si>
  <si>
    <t>1º V
2º P</t>
  </si>
  <si>
    <t>1º R$ 355.036,71
2º</t>
  </si>
  <si>
    <t>1º 
2º 78 / 78</t>
  </si>
  <si>
    <t>PD 015/2020</t>
  </si>
  <si>
    <t>010/2021</t>
  </si>
  <si>
    <t>RECUPERAÇÃO DA BACIA DE CONTENÇÃO DO PGL 1.</t>
  </si>
  <si>
    <t>12.754.237/0001-47</t>
  </si>
  <si>
    <t>ABTEC ENGENHARIA LTDA.</t>
  </si>
  <si>
    <t>Rua Professor Avertano Rocha, nº 491, Torrões, Recife/PE</t>
  </si>
  <si>
    <t>1º 22/06/2021</t>
  </si>
  <si>
    <t>1º P</t>
  </si>
  <si>
    <t>1º</t>
  </si>
  <si>
    <t xml:space="preserve">1º 90 / 0
</t>
  </si>
  <si>
    <t>PD 012/2020</t>
  </si>
  <si>
    <t>018/2021</t>
  </si>
  <si>
    <t>SERVIÇO DE SUPERVISÃO E FISCALIZAÇÃO DAS OBRAS DE RESTAURAÇÃO DA ÁREA 1 DO MOLHE DEABRIGO DO PORTO DE SUAPE – PE</t>
  </si>
  <si>
    <t>12.285.441/0001-66
11.381.605/0001-96</t>
  </si>
  <si>
    <t>CONSÓRCIO TPF-EICOMNOR</t>
  </si>
  <si>
    <t>Rua Irene Ramos Gomes de Mattos, nº 176, Pina, Recife/PE /
Rua Alemanha, nº 144, Imbiribeira, Recife/PE</t>
  </si>
  <si>
    <t>1º 30/05/2022</t>
  </si>
  <si>
    <t>PD 001/2021</t>
  </si>
  <si>
    <t>025/2021</t>
  </si>
  <si>
    <t>EXECUÇÃO DAS OBRAS DE CONTENÇÃO DE ENCOSTAS NA VIA DE ACESSO À ILHA DE TATUOCA EM SUAPE/PE.</t>
  </si>
  <si>
    <t>Acesso à Ilha de Tatuoca</t>
  </si>
  <si>
    <t>1º 05/01/2022
2º 16/03/2022
3º 20/04/2022
4º 07/07/2022</t>
  </si>
  <si>
    <t>1º P
2º P
3º VP
4º P</t>
  </si>
  <si>
    <t>1º
2º
3º R$ 373.220,30
4º</t>
  </si>
  <si>
    <t>1º 60 / 60
2º 60 / 60
3º 60 / 60
4º 60 / 60</t>
  </si>
  <si>
    <t>PD 002/2021</t>
  </si>
  <si>
    <t>034/2021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</si>
  <si>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</si>
  <si>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EMPERTEC – EMPRESA PERNAMBUCANA TÉCNICA DE ENGENHARIA E COMÉRCIO DE MATERIAL DE CONSTRUÇÃO LTDA</t>
  </si>
  <si>
    <t>1º 23/03/22
2º 29/04/22</t>
  </si>
  <si>
    <t>1º R$ 910648,86
2º</t>
  </si>
  <si>
    <t>1º
2º 365 / 365</t>
  </si>
  <si>
    <t>PD 017/2020</t>
  </si>
  <si>
    <t>038/2021</t>
  </si>
  <si>
    <t>CONSTRUÇÃO DA NOVA TORRE DE CONTROLE DE SUAPE.</t>
  </si>
  <si>
    <t>Avenida Portuária, Porto Organizado de Suape/PE</t>
  </si>
  <si>
    <t>1º 24/01/22
2º 22/02/22
3º 19/04/22
4º 07/06/22</t>
  </si>
  <si>
    <t>1º P
2º V
3º V
4º VP</t>
  </si>
  <si>
    <t>1º
2º R$ 281.063,36 
3º R$ 275063,04 
4º R$ 356.624,47</t>
  </si>
  <si>
    <t>1º 120 / 120
2º
3º 
4º 30 / 30</t>
  </si>
  <si>
    <t>PD 006/2021</t>
  </si>
  <si>
    <t>043/2021</t>
  </si>
  <si>
    <t>CONTRATAÇÃO DE EMPRESA ESPECIALIZADA PARA EXECUÇÃO DE CONSTRUÇÃO DE REDE COLETORA E SISTEMA DE TRATAMENTO DE ESGOTO SANITÁRIO NAS INSTALAÇÕES PÚBLICAS NO PORTO ORGANIZADO DE SUAPE</t>
  </si>
  <si>
    <t>Porto Organizado de Suape/PE</t>
  </si>
  <si>
    <t>00.545.355/0001-66</t>
  </si>
  <si>
    <t>OTL OBRAS TECNICAS LTDA</t>
  </si>
  <si>
    <t>Rua Córrego da Prata, nº 170, Guabiraba, Recife – PE.</t>
  </si>
  <si>
    <t>1º 20/01/22
2º 14/03/22
3º 10/06/22</t>
  </si>
  <si>
    <t>1º P
2º VP
3º V</t>
  </si>
  <si>
    <t>1º
2º R$ 274.484,03 
3º R$ 223.799,69</t>
  </si>
  <si>
    <t xml:space="preserve">1º 60 / 60
2º 30 / 30
3º </t>
  </si>
  <si>
    <t xml:space="preserve">1ª 20/12/2021
2º 04/04/2022 </t>
  </si>
  <si>
    <t>1º Recesso da empresa executora dos serviços;
2º Atraso na entrega de componente da rede coletora em execução, em razão da indisponibilidade de matéria-prima</t>
  </si>
  <si>
    <t>1ª 10/01/2022 
2ª 22/04/2022</t>
  </si>
  <si>
    <t>PD 005/2021</t>
  </si>
  <si>
    <t>046/2021</t>
  </si>
  <si>
    <t>SERVIÇO DE EMPRESA ESPECIALIZADA NA FISCALIZAÇÃO DA REFORMA E RECUPERAÇÃO DO PÍER DE GRANÉIS LÍQUIDOS 2 (PGL 2).</t>
  </si>
  <si>
    <t>Área Externa do Porto Organizado de Suape/PE</t>
  </si>
  <si>
    <t>1º 04/10/21</t>
  </si>
  <si>
    <t>1º V</t>
  </si>
  <si>
    <t>1º R$ 160.893,14</t>
  </si>
  <si>
    <t xml:space="preserve">1ª 01/02/2022 </t>
  </si>
  <si>
    <t>Necessidade de definição de parâmetros para alcance de ritmo adequado na execução dos serviços</t>
  </si>
  <si>
    <t>1º 03/03/2022</t>
  </si>
  <si>
    <t>PD 008/2021</t>
  </si>
  <si>
    <t>053/2021</t>
  </si>
  <si>
    <t>CONTRATAÇÃO DE EMPRESA DE ENGENHARIA ESPECIALIZADA EM EXECUÇÃO DE SERVIÇOS DE REFORMA E RECUPERAÇÃO ESTRUTURAL DO PÍER DE GRANÉIS LÍQUIDOS (PGL 2) NO PORTO EXTERNO DO COMPLEXO INDUSTRIAL PORTUÁRIO DE SUAPE.</t>
  </si>
  <si>
    <t>CONCREPOXI ENGENHARIA LTDA</t>
  </si>
  <si>
    <t>DP 017/2021</t>
  </si>
  <si>
    <t>061/2021</t>
  </si>
  <si>
    <t>CONTRATAÇÃO DE EMPRESA ESPECIALIZADA PARA ELABORAÇÃO DE PROJETO DE SINALIZAÇÃO NÁUTICA DO CANAL DE ACESSO EXTERNO AO PORTO DE SUAPE/PE E DO CANAL 01 DO CLUSTER NAVAL.</t>
  </si>
  <si>
    <t>Acesso Externo ao Porto de Suape/PE</t>
  </si>
  <si>
    <t>11.381.605/0001-96</t>
  </si>
  <si>
    <t>EICOMNOR ENGENHARIA IMPERMEABILIZAÇÃO COMERCIO DO NORDESTE LTDA</t>
  </si>
  <si>
    <t>Rua Alemanha, 144, Imbiribeira, Recife - PE</t>
  </si>
  <si>
    <t>1º 26/01/2022
2º 18/05/2022</t>
  </si>
  <si>
    <t>1º P
2º P</t>
  </si>
  <si>
    <t xml:space="preserve">1º 
2º </t>
  </si>
  <si>
    <t>1º 120 / 0
2º 120 / 0</t>
  </si>
  <si>
    <t>Indefinição de parâmetros impossibilitando a continuidade dos serviços contratados</t>
  </si>
  <si>
    <t>PD 003/2021</t>
  </si>
  <si>
    <t>062/2021</t>
  </si>
  <si>
    <t>CONTRATAÇÃO DE EMPRESA ESPECIALIZADA PARA EXECUÇÃO DAS OBRAS DE URBANIZAÇÃO DE VILA NAZARÉ NO MUNICÍPIO DO CABO DE SANTO AGOSTINHO/PE.</t>
  </si>
  <si>
    <t>Vila Nazaré, no Município do Cabo de Santo Agostinho/PE</t>
  </si>
  <si>
    <t>30.251.160/0001-74</t>
  </si>
  <si>
    <t>CONSTRUPAV EMPREENDIMENTOS LTDA</t>
  </si>
  <si>
    <t>Rua Nossa Senhora da Candelária,nº 3469, Natal - RN</t>
  </si>
  <si>
    <t>1º 13/01/22
2º 08/03/22
3º 23/03/22
4º 02/06/22</t>
  </si>
  <si>
    <t>1º P
2º V
3º P
4º P</t>
  </si>
  <si>
    <t xml:space="preserve">1º
2º R$ 146.630,54  
3º  
4º </t>
  </si>
  <si>
    <t>1º 150 / 60
2º 
3º 60 / 60
4º 60 / 60</t>
  </si>
  <si>
    <t>Tempo hábil para atendimento de exigências do IPHAN</t>
  </si>
  <si>
    <t>PD 004/2021</t>
  </si>
  <si>
    <t>066/2021</t>
  </si>
  <si>
    <t>CONTRATAÇÃO DE EMPRESA ESPECIALIZADA  PARA DOS SERVIÇOS RELATIVOS À EXECUÇÃO DE DEMOLIÇÃO DE ESTRUTURA EM CONCRETO ARMADO NO PORTO ORGANIZADO, NO COMPLEXO INDUSTRIAL PORTUÁRIO DE SUAPE – PE.</t>
  </si>
  <si>
    <t>00.254.228/0001-08</t>
  </si>
  <si>
    <t>NOVA TERRA SERVIÇOS DE ENGENHARIA EIRELI</t>
  </si>
  <si>
    <t>Rua Marechal Rondon, nº 146, Caixa Postal 768, Casa Forte, Recife - PE</t>
  </si>
  <si>
    <t>PD 013/2021</t>
  </si>
  <si>
    <t>069/2021</t>
  </si>
  <si>
    <t>CONTRATAÇÃO DE EMPRESA ESPECIALIZADA PARA EXECUÇÃO DE LIMPEZA E RECUPERAÇÃO DAS CANALETAS E CANAIS DE DRENAGEM DO PORTO ORGANIZADO E NA AVENIDA DE CONTORNO DE ACESSO AOS ESTALEIROS</t>
  </si>
  <si>
    <t>10.811.370/0001-62</t>
  </si>
  <si>
    <t>GUERRA CONSTRUÇÕES  LTDA</t>
  </si>
  <si>
    <t>Rua Professor Sílvio Rabelo, nº 550, Candeias, Jaboatão dos Guararapes-PE</t>
  </si>
  <si>
    <t>1º 13/12/21</t>
  </si>
  <si>
    <t>1º VP</t>
  </si>
  <si>
    <t>1º R$ 304.061,36</t>
  </si>
  <si>
    <t>1º 60 / 60</t>
  </si>
  <si>
    <t>Impossibilidade de execução dos serviços, em razão da ocorrência de fortes chuvas</t>
  </si>
  <si>
    <t>PD 007/2021</t>
  </si>
  <si>
    <t>078/2021</t>
  </si>
  <si>
    <t>CONSTITUI O OBJETO DESTE INSTRUMENTO A CONTRATAÇÃO DE EMPRESA ESPECIALIZADA PARA REFORMA DO PRÉDIO DA AUTORIDADE PORTUÁRIA EM SUAPE/PE</t>
  </si>
  <si>
    <t>Prédio de Autoridade Portuária, Porto Organizado de Suape/PE</t>
  </si>
  <si>
    <t>1º 21/02/22
2º 17/05/22</t>
  </si>
  <si>
    <t xml:space="preserve">1º R$ 766.318,76
2º </t>
  </si>
  <si>
    <t>1º 
2º 150 / 150</t>
  </si>
  <si>
    <t>PD 014/2021</t>
  </si>
  <si>
    <t>081/2021</t>
  </si>
  <si>
    <t>ELABORAÇÃO DA ATUALIZAÇÃO E ADEQUAÇÃO DO PROJETO EXECUTIVO DAS OBRAS DE DRAGAGEM DO CANAL DE ACESSO EXTERNO AO PORTO ORGANIZADO DE SUAPE, COM -20,00m – DHN.</t>
  </si>
  <si>
    <t>Acesso Externo ao Porto Organizado de Suape/PE</t>
  </si>
  <si>
    <t>1º 29/04/22
2º 09/10/22</t>
  </si>
  <si>
    <t>1º P
2º VP</t>
  </si>
  <si>
    <t>1º 
2º R$ 622.014,49</t>
  </si>
  <si>
    <t>1º 120 / 0
2º 0 / 60</t>
  </si>
  <si>
    <t>Possibilidade de alteração do projeto, em razão da simulação realizada pela USP, em que se verifica o surgimento de novas diretrizes</t>
  </si>
  <si>
    <t xml:space="preserve">PD 009/2021 </t>
  </si>
  <si>
    <t>091/2021</t>
  </si>
  <si>
    <t>CONTRATAÇÃO DE SERVIÇOS TÉCNICOS DE ENGENHARIA PARA EXECUÇÃO DE LEVANTAMENTO TOPO-BATIMÉTRICO TIPO “A”, NO CANAL EXTERNO ALTERNATIVO DO PORTO DE SUAPE</t>
  </si>
  <si>
    <t>Canal Externo Alternativo do Porto Organizado de Suape/PE</t>
  </si>
  <si>
    <t>15.630.064/0007-39</t>
  </si>
  <si>
    <t>BELOV ENGENHARIA LTDA.</t>
  </si>
  <si>
    <t>Est. Martha Alcântara Fares, nº 3000, Lote 40, Cotia, Guapimirim - RJ</t>
  </si>
  <si>
    <t>1º 20/04/22</t>
  </si>
  <si>
    <t xml:space="preserve">1º 90 / 0 </t>
  </si>
  <si>
    <t>PD 011/2021</t>
  </si>
  <si>
    <t>093/2021</t>
  </si>
  <si>
    <t>EXECUÇÃO DOS SERVIÇOS RELATIVOS A OBRA REFERENTE À ÁREA II E III, DO PROJETO BÁSICO PARA EXECUÇÃO DOS SERVIÇOS DE RECUPERAÇÃO DO MOLHE DE ABRIGO DO PORTO DE SUAPE - PE</t>
  </si>
  <si>
    <t>CONSTRUTORA VENÂNCIO LTDA.</t>
  </si>
  <si>
    <t>1º 27/06/22</t>
  </si>
  <si>
    <t>1º R$ 6.003.467,81</t>
  </si>
  <si>
    <t>1º 120 / 120</t>
  </si>
  <si>
    <t>PD 017/2021</t>
  </si>
  <si>
    <t>097/2021</t>
  </si>
  <si>
    <t xml:space="preserve">CONTRATAÇÃO DE EMPRESA ESPECIALIZADA PARA REFORMA DO 5° ANDAR DO EDIFÍCIO-SEDE DO PORTO DE SUAPE - COMPLEXO INDUSTRIAL PORTUÁRIO GOVERNADOR ERALDO GUEIROS, PARA IMPLANTAÇÃO DO COWORKING. </t>
  </si>
  <si>
    <t>03.350.226/0001-00</t>
  </si>
  <si>
    <t>R&amp;M ENGENHARIA LTDA.</t>
  </si>
  <si>
    <t>Rua Professor Miranda Curió, nº 83, Encruzilhada, Recife - PE</t>
  </si>
  <si>
    <t>1º 01/02/22
2º 13/04/22
3º 28/05/22</t>
  </si>
  <si>
    <t>1º P
2º P
3º VP</t>
  </si>
  <si>
    <t>1º 
2º 
3º R$ 440.320,99</t>
  </si>
  <si>
    <t>1º 30 / 60
2º 45 / 45
3º 30 / 30</t>
  </si>
  <si>
    <t>098/2021</t>
  </si>
  <si>
    <t>EXECUÇÃO DE GUARITAS DO TIPO CONTAINER</t>
  </si>
  <si>
    <t>CTREINO, PGL 3A, PGL 3B, CAIS IV, CAIS V e Parque Armando de Holanda - Território Estratégico de Suape/PE</t>
  </si>
  <si>
    <t>Rua Córrego da Prata, nº 170, Guabiraba, Recife – PE</t>
  </si>
  <si>
    <t>1º 10/03/22
2º 28/05/22
3º 14/06/22</t>
  </si>
  <si>
    <t>1º P
2º P
3º V</t>
  </si>
  <si>
    <t>1º 
2º 
3º R$ 111.460,00</t>
  </si>
  <si>
    <t xml:space="preserve">1º 60 / 60
2º 45 / 45
3º </t>
  </si>
  <si>
    <t>Indefinição quanto à localização de Containers a serem instalados</t>
  </si>
  <si>
    <t>PD 015/2021</t>
  </si>
  <si>
    <t>099/2021</t>
  </si>
  <si>
    <t>CONTRATAÇÃO DE EMPRESA ESPECIALIZADA PARA EXECUÇÃO DOS SERVIÇOS DE SUBSTITUIÇÃO DAS LUMINÁRIAS EXISTENTES POR LUMINÁRIAS TIPO LED NO PORTO ORGANIZADO.</t>
  </si>
  <si>
    <t>32.185.141/0001-12</t>
  </si>
  <si>
    <t>CASTRO &amp; ROCHA LTDA</t>
  </si>
  <si>
    <t>Rodovia BR-101, nº 199, Emaus, Parnamirim - RN</t>
  </si>
  <si>
    <t>1º 13/04/22 
2º 13/05/22</t>
  </si>
  <si>
    <t>1º VP
2º P</t>
  </si>
  <si>
    <t xml:space="preserve">1º R$ 142.070,57
2º </t>
  </si>
  <si>
    <t>1º 30 / 30
2º 45 / 45</t>
  </si>
  <si>
    <t>DP 001/2021</t>
  </si>
  <si>
    <t>101/2021</t>
  </si>
  <si>
    <t>ELABORAÇÃO DE PROJETO EXECUTIVO DOS ACESSOS VIÁRIOS A FÁBRICADA VITARELLA NA BR-101, LOCALIZADA EM PRAZERES, JABOATÃO DOS GUARARAPES/PE</t>
  </si>
  <si>
    <t xml:space="preserve">Acesso viário à fábrica da Vitarella, KM 84, BR-101, Jaboatão dos Guararapes/PE </t>
  </si>
  <si>
    <t>Jaboatão dos Guararapes</t>
  </si>
  <si>
    <t>11.019.554/0001-57</t>
  </si>
  <si>
    <t>PDCA ENGENHARIA PLANEJAMENTO DESENVOLVIMENTO CONSULTORIA E ASSESSORIA LTDA.</t>
  </si>
  <si>
    <t>Rua Guimarães Peixoto, nº 75, Sala 1601 a 1605, Casa Amarela – Recife/PE</t>
  </si>
  <si>
    <t>1º 18/05/22</t>
  </si>
  <si>
    <t>PD 010/2021</t>
  </si>
  <si>
    <t>102/2021</t>
  </si>
  <si>
    <t>CONTRATAÇÃO DE EMPRESA ESPECIALIZADA EM SUPERVISÃO, FISCALIZAÇÃO E MONITORAMENTO AMBIENTAL DA EXECUÇÃO DOS SERVIÇOS DE RECUPERAÇÃO DO MOLHE DE ABRIGO, NAS ÁREAS II E III, DO PORTO DE SUAPE.</t>
  </si>
  <si>
    <t>70.073.275/0001-30</t>
  </si>
  <si>
    <t>GEOSISTEMAS ENGENHARIA E PLANEJAMENTO LTDA.</t>
  </si>
  <si>
    <t>Rua Ricardo Salazar, nº 83, bairro Prado, Recife/PE</t>
  </si>
  <si>
    <t>1º 02/05/22</t>
  </si>
  <si>
    <t>1º 91.000,00</t>
  </si>
  <si>
    <t>PD 019/2021</t>
  </si>
  <si>
    <t>106/2021</t>
  </si>
  <si>
    <t>CONTRATAÇÃO DE SERVIÇOS CONTINUADOS DE MANUTENÇÃO DE ELEVADORES, COM TODAS AS PEÇAS INCLUSAS E SEM DEDICAÇÃO EXCLUSIVA DE MÃO-DE –OBRA, DO PRÉDIO DO CENTRO ADMINISTRATIVO DE SUAPE  - EHAC, LOCALIZADO NA RODOVIA PE.60, KM10 - ENGENHO MASSANGANA - IPOJUCA – PE,</t>
  </si>
  <si>
    <t>11.836.848/0001-71</t>
  </si>
  <si>
    <t xml:space="preserve"> DIBASA COMERCIO E SERVICOS TECNICOS LTDA - EPP</t>
  </si>
  <si>
    <t>Rua Claudino dos Santos, nº 326, Afogados, Recife-PE</t>
  </si>
  <si>
    <t>PD 022/2021</t>
  </si>
  <si>
    <t>006/2022</t>
  </si>
  <si>
    <t>IMPLANTAÇÃO DE ILUMINAÇÃO LED NO PÁTIO PÚBLICO DE VEÍCULOS 2A E 2B NO PORTO DE SUAPE – COMPLEXO INDUSTRIAL PORTUÁRIO GOVERNADOR ERALDO GUEIROS</t>
  </si>
  <si>
    <t>Pátio de veículos PPV2A e PPV2B, Porto de Organizado/PE</t>
  </si>
  <si>
    <r>
      <rPr>
        <sz val="11"/>
        <color rgb="FF000000"/>
        <rFont val="Arial"/>
        <charset val="134"/>
      </rPr>
      <t xml:space="preserve">32.185.141/0001-12
</t>
    </r>
    <r>
      <rPr>
        <sz val="11.5"/>
        <color rgb="FF000000"/>
        <rFont val="Arial"/>
        <charset val="134"/>
      </rPr>
      <t xml:space="preserve">17.594.075/0001-40 </t>
    </r>
  </si>
  <si>
    <t>CONSÓRCIO UNILUX – CASTRO &amp; ROCHA LTDA. / UNIENERGY INSTALAÇÃO E MANUTENÇÃO ELÉTRICA LTDA.</t>
  </si>
  <si>
    <t>Rodovia BR-101, nº 199, Letra A, LOTE 1164-Parque do Sol, Km 7.2, Emaús, Parnamirim – RN</t>
  </si>
  <si>
    <t>1º 07/07/22</t>
  </si>
  <si>
    <t>1º R$ 304.942,43</t>
  </si>
  <si>
    <t>1º 90 / 90</t>
  </si>
  <si>
    <t>PD 024/2021</t>
  </si>
  <si>
    <t>011/2022</t>
  </si>
  <si>
    <t>IMPLANTAÇÃO DE TORRES SOLAR FOTOVOLTÁICA PARA ILUMINAÇÃO DO CERCAMENTO DA ÁREA ALFANDEGA DO PORTO ORGANIZADO – SUAPE.</t>
  </si>
  <si>
    <t>UNIBASE ENGENHARIA LTDA EPP</t>
  </si>
  <si>
    <t>PD 001/2022</t>
  </si>
  <si>
    <t>029/2022</t>
  </si>
  <si>
    <t xml:space="preserve">REVITALIZAÇÃO E IMPLANTAÇÃO DA PRAÇA NA COMUNIDADE DO ENGENHO MASSANGANA – SUAPE - COMPLEXO INDUSTRIAL PORTUÁRIO GOVERNADOR ERALDO GUEIROS </t>
  </si>
  <si>
    <t>Praça da comunidade do Engenho Massangana, Território Estratégico de Suape/PE</t>
  </si>
  <si>
    <t xml:space="preserve">GUERRA CONSTRUÇÕES LTDA. </t>
  </si>
  <si>
    <t>PD 002/2022</t>
  </si>
  <si>
    <t>033/2022</t>
  </si>
  <si>
    <t xml:space="preserve">EXECUÇÃO DAS OBRAS DE PAVIMENTAÇÃO DAS RUAS LAURENTI NO GOMES, RUA 16 E RUA 17, LOCALIZADAS NO BAIRRO DE GAIBU, NO MUNICÍPIO DO CABO DE SANTO AGOSTINHO/PE. </t>
  </si>
  <si>
    <t>Ruas Laurentino Gomes, Rua 16 e 17, Gaibu, Cabo de Santo Agostinho/PE</t>
  </si>
  <si>
    <t>Pregão 004/2022</t>
  </si>
  <si>
    <t>038/2022</t>
  </si>
  <si>
    <t>CONTRATAÇÃO DE EMPRESA ESPECIALIZADA EM MANUTENÇÃO PREVENTIVA E CORRETIVA EM APARELHOS DE AR CONDICIONADO DE GRANDE E PEQUENO PORTE, PARA O PRÉDIO EHAC- EDUARDO H. ACCIOLY CAMPOS.</t>
  </si>
  <si>
    <t>AIR TECH COMERCIO VAREJISTA E SERVICOS DE AR CONDICIONADO LTDA.</t>
  </si>
  <si>
    <t>PD 006/2022</t>
  </si>
  <si>
    <t>051/2022</t>
  </si>
  <si>
    <t>EXECUÇÃO DOS ECOPONTOS NAS COMUNIDADES DE VILA CLAUDETE, VILA MASSANGANA, VILA GAIBU E VILA CEPOVO, LOCALIZADAS NO MUNICÍPIO DO CABO DE SANTO AGOSTINHO/PE.</t>
  </si>
  <si>
    <t>Vila Claudete, Vila Massangana, Vila Gaibu, Vila Claudete e Vila Cepovo, Cabo de Santo Agostinho/PE</t>
  </si>
  <si>
    <t>Licitação 005/2022</t>
  </si>
  <si>
    <t>039/2022</t>
  </si>
  <si>
    <t xml:space="preserve">CONSULTORIA PARA ELABORAÇÃO DO PROJETO DE MACRODRENAGEM E DE VIAS DE ACESSO NA ÁREA DENOMINADA SUAPE GLOBAL, LOCALIZADA NO COMPLEXO INDUSTRIAL PORTUÁRIO GOV. ERALDO GUEIROS – SUAPE, EM IPOJUCA/PE </t>
  </si>
  <si>
    <t>Acesso à Suape Global, Porto Organizado de Suape/PE</t>
  </si>
  <si>
    <t>Rua Guimarães Peixoto, 75, salas 1601 a 1605, Casa Amarela – Recife/PE</t>
  </si>
  <si>
    <t>PD 004/2022</t>
  </si>
  <si>
    <t>044/2022</t>
  </si>
  <si>
    <t>ELABORAÇÃO DE ADEQUAÇÃO E ATUALIZAÇÃO DOS PROJETOS EXECUTIVOS DO ACESSO FERROVIÁRIO - TRECHO ENTRE O VIADUTO DO KM 35+140 DA PE- 09 E ATÉ A FACE LESTE DA ILHA DE TATUOCA, PARA CONEXÃO COM A FERROVIA TRANSNORDESTINA.</t>
  </si>
  <si>
    <t>VIADUTO DO KM 35+140 DA PE-09 ATÉ A FACE LESTE DA ILHA DE TATUOCA</t>
  </si>
  <si>
    <t>12.285.441/0001-66
35.476.548/0001-97</t>
  </si>
  <si>
    <t xml:space="preserve">CONSÓRCIO TPF- B&amp;C </t>
  </si>
  <si>
    <t>Rua Irene Ramos Gomes de Mattos, nº 176, Pina, Recife/PE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</si>
  <si>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</si>
  <si>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</si>
  <si>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</si>
  <si>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</si>
  <si>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</si>
  <si>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</si>
  <si>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</si>
  <si>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</si>
  <si>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</si>
  <si>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</si>
  <si>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</si>
  <si>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</si>
  <si>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</si>
  <si>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</si>
  <si>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</si>
  <si>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t>[15] ENDEREÇO DOS ÓRGÃO DE FISCALIZAÇÃO DA OBRA. WWW.TCE.PE.GOV.BR</t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</si>
  <si>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</si>
  <si>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</si>
  <si>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</si>
  <si>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</si>
  <si>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</si>
  <si>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</si>
  <si>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</si>
  <si>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</si>
  <si>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</si>
  <si>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</si>
  <si>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</si>
  <si>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[27] DATA DE INÍCIO DE PARALIZAÇÃO DA OBRA/SERVIÇO  NO FORMATO DD/MM/AAAA. EX. 21/03/2024</t>
  </si>
  <si>
    <t>[28] MOTIVO DA PARALIZAÇÃO DA OBRA/SERVIÇO. EX IMUNDAÇÃO DA ÁREA</t>
  </si>
  <si>
    <t>[29] PRAZO DA DURAÇÃO DA PARALIZAÇÃO. EX. 3 MESES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</si>
  <si>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</si>
  <si>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</si>
  <si>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</si>
  <si>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</si>
  <si>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</si>
  <si>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</si>
  <si>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</si>
  <si>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</si>
  <si>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</si>
  <si>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</si>
  <si>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</si>
  <si>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</si>
  <si>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</si>
  <si>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</si>
  <si>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</si>
  <si>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</si>
  <si>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</si>
  <si>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</si>
  <si>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</si>
  <si>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</si>
  <si>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</si>
  <si>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</si>
  <si>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</si>
  <si>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</si>
  <si>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</si>
  <si>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</si>
  <si>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</si>
  <si>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</si>
  <si>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</si>
  <si>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</si>
  <si>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</si>
  <si>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</si>
  <si>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</si>
  <si>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</si>
  <si>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</si>
  <si>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</si>
  <si>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</si>
  <si>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</si>
  <si>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</si>
  <si>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</si>
  <si>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</si>
  <si>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</si>
  <si>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</si>
  <si>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</si>
  <si>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rgb="FF000000"/>
        <rFont val="calibri"/>
        <charset val="134"/>
      </rPr>
      <t>Atendido pela planilha cadastro da obra</t>
    </r>
    <r>
      <rPr>
        <sz val="11"/>
        <color rgb="FF000000"/>
        <rFont val="calibri"/>
        <charset val="134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</si>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</sst>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 &quot;#,##0.00_);[Red]&quot;(R$ &quot;#,##0.00\)"/>
    <numFmt numFmtId="165" formatCode="d/m/yyyy"/>
    <numFmt numFmtId="166" formatCode="dd/mm/yy"/>
    <numFmt numFmtId="167" formatCode="_-* #,##0.00_-;\-* #,##0.00_-;_-* \-??_-;_-@_-"/>
  </numFmts>
  <fonts count="14">
    <font>
      <sz val="11"/>
      <color rgb="FF000000"/>
      <name val="calibri"/>
      <charset val="134"/>
    </font>
    <font>
      <sz val="11"/>
      <color rgb="FF000000"/>
      <name val="Calibri"/>
      <charset val="1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sz val="20"/>
      <color rgb="FFFFFFFF"/>
      <name val="Arial"/>
      <charset val="134"/>
    </font>
    <font>
      <sz val="12"/>
      <color rgb="FFFFFFFF"/>
      <name val="Arial"/>
      <charset val="134"/>
    </font>
    <font>
      <sz val="11.5"/>
      <color rgb="FF000000"/>
      <name val="Arial"/>
      <charset val="134"/>
    </font>
    <font>
      <b/>
      <sz val="11"/>
      <color rgb="FFFFFFFF"/>
      <name val="Arial"/>
      <charset val="134"/>
    </font>
    <font>
      <sz val="11"/>
      <color rgb="FF800080"/>
      <name val="Arial"/>
      <charset val="134"/>
    </font>
    <font>
      <sz val="20"/>
      <color rgb="FF000000"/>
      <name val="Arial"/>
      <charset val="134"/>
    </font>
    <font>
      <sz val="12"/>
      <color rgb="FF000000"/>
      <name val="Arial"/>
      <charset val="134"/>
    </font>
    <font>
      <sz val="12"/>
      <color rgb="FFFF0000"/>
      <name val="Arial"/>
      <charset val="134"/>
    </font>
    <font>
      <sz val="11"/>
      <color rgb="FF000000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6D7A8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8080"/>
        <bgColor rgb="FFFF99CC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B6D7A8"/>
      </patternFill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7" fontId="13" fillId="0" borderId="0" applyBorder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8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165" fontId="4" fillId="4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5" fontId="4" fillId="7" borderId="1" xfId="0" applyNumberFormat="1" applyFont="1" applyFill="1" applyBorder="1" applyAlignment="1">
      <alignment horizontal="center" vertical="top"/>
    </xf>
    <xf numFmtId="165" fontId="4" fillId="7" borderId="1" xfId="0" applyNumberFormat="1" applyFont="1" applyFill="1" applyBorder="1" applyAlignment="1">
      <alignment horizontal="center" vertical="top" wrapText="1"/>
    </xf>
    <xf numFmtId="165" fontId="4" fillId="7" borderId="1" xfId="0" applyNumberFormat="1" applyFont="1" applyFill="1" applyBorder="1" applyAlignment="1">
      <alignment vertical="top" wrapText="1"/>
    </xf>
    <xf numFmtId="165" fontId="4" fillId="7" borderId="1" xfId="0" applyNumberFormat="1" applyFont="1" applyFill="1" applyBorder="1" applyAlignment="1">
      <alignment vertical="top"/>
    </xf>
    <xf numFmtId="0" fontId="4" fillId="7" borderId="1" xfId="0" applyFont="1" applyFill="1" applyBorder="1" applyAlignment="1">
      <alignment vertical="top" wrapText="1"/>
    </xf>
    <xf numFmtId="166" fontId="4" fillId="4" borderId="1" xfId="0" applyNumberFormat="1" applyFont="1" applyFill="1" applyBorder="1" applyAlignment="1">
      <alignment vertical="top"/>
    </xf>
    <xf numFmtId="165" fontId="4" fillId="7" borderId="1" xfId="0" applyNumberFormat="1" applyFont="1" applyFill="1" applyBorder="1" applyAlignment="1">
      <alignment horizontal="left" vertical="top" wrapText="1"/>
    </xf>
    <xf numFmtId="167" fontId="13" fillId="0" borderId="0" xfId="1" applyBorder="1" applyAlignment="1" applyProtection="1">
      <alignment vertical="top"/>
    </xf>
    <xf numFmtId="167" fontId="0" fillId="0" borderId="0" xfId="0" applyNumberFormat="1" applyAlignment="1">
      <alignment vertical="top"/>
    </xf>
    <xf numFmtId="0" fontId="1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  <xf numFmtId="0" fontId="4" fillId="9" borderId="1" xfId="0" applyFont="1" applyFill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10" borderId="0" xfId="0" applyFont="1" applyFill="1" applyAlignment="1">
      <alignment vertical="center" wrapText="1"/>
    </xf>
  </cellXfs>
  <cellStyles count="4">
    <cellStyle name="Normal" xfId="0" builtinId="0"/>
    <cellStyle name="Normal 2" xfId="2" xr:uid="{00000000-0005-0000-0000-000006000000}"/>
    <cellStyle name="Normal 2 8 2 3 2 4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6D7A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1266120</xdr:colOff>
      <xdr:row>2</xdr:row>
      <xdr:rowOff>199440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2351"/>
        <a:stretch/>
      </xdr:blipFill>
      <xdr:spPr>
        <a:xfrm>
          <a:off x="0" y="0"/>
          <a:ext cx="1266120" cy="789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ce.p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56"/>
  <sheetViews>
    <sheetView tabSelected="1" zoomScale="60" zoomScaleNormal="60" workbookViewId="0">
      <pane ySplit="6" topLeftCell="A25" activePane="bottomLeft" state="frozen"/>
      <selection pane="bottomLeft" activeCell="C50" sqref="C50"/>
    </sheetView>
  </sheetViews>
  <sheetFormatPr defaultColWidth="14.453125" defaultRowHeight="14.5"/>
  <cols>
    <col min="1" max="1" width="19" style="13" customWidth="1"/>
    <col min="2" max="2" width="15.7265625" style="14" customWidth="1"/>
    <col min="3" max="3" width="20.26953125" style="13" customWidth="1"/>
    <col min="4" max="4" width="71.26953125" style="13" customWidth="1"/>
    <col min="5" max="5" width="44.54296875" style="13" customWidth="1"/>
    <col min="6" max="6" width="15.453125" style="13" customWidth="1"/>
    <col min="7" max="8" width="20.81640625" style="15" customWidth="1"/>
    <col min="9" max="9" width="15.453125" style="13" customWidth="1"/>
    <col min="10" max="11" width="20.54296875" style="13" customWidth="1"/>
    <col min="12" max="12" width="24.26953125" style="13" customWidth="1"/>
    <col min="13" max="13" width="27" style="13" customWidth="1"/>
    <col min="14" max="17" width="12.08984375" style="13" customWidth="1"/>
    <col min="18" max="18" width="21.26953125" style="13" customWidth="1"/>
    <col min="19" max="19" width="25" style="13" customWidth="1"/>
    <col min="20" max="20" width="32.90625" style="13" customWidth="1"/>
    <col min="21" max="21" width="21.54296875" style="13" customWidth="1"/>
    <col min="22" max="22" width="21.7265625" style="13" customWidth="1"/>
    <col min="23" max="23" width="23.26953125" style="13" customWidth="1"/>
    <col min="24" max="24" width="22.7265625" style="13" customWidth="1"/>
    <col min="25" max="25" width="18" style="13" customWidth="1"/>
    <col min="26" max="26" width="53.54296875" style="13" customWidth="1"/>
    <col min="27" max="27" width="20.08984375" style="13" customWidth="1"/>
    <col min="28" max="28" width="60.7265625" style="13" customWidth="1"/>
    <col min="29" max="1024" width="14.453125" style="13"/>
  </cols>
  <sheetData>
    <row r="1" spans="1:31" ht="27.75" customHeight="1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1" ht="18.75" customHeight="1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1" ht="19.5" customHeight="1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1" ht="14.25" customHeight="1">
      <c r="A4" s="11" t="s">
        <v>3</v>
      </c>
      <c r="B4" s="11"/>
      <c r="C4" s="11"/>
      <c r="D4" s="11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 t="s">
        <v>5</v>
      </c>
    </row>
    <row r="5" spans="1:31" ht="25.5" customHeight="1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7</v>
      </c>
      <c r="S5" s="8"/>
      <c r="T5" s="8"/>
      <c r="U5" s="8" t="s">
        <v>8</v>
      </c>
      <c r="V5" s="8"/>
      <c r="W5" s="8"/>
      <c r="X5" s="8"/>
      <c r="Y5" s="16" t="s">
        <v>9</v>
      </c>
      <c r="Z5" s="17"/>
      <c r="AA5" s="17"/>
      <c r="AB5" s="9"/>
    </row>
    <row r="6" spans="1:31" ht="77.5">
      <c r="A6" s="18" t="s">
        <v>10</v>
      </c>
      <c r="B6" s="18" t="s">
        <v>11</v>
      </c>
      <c r="C6" s="18" t="s">
        <v>12</v>
      </c>
      <c r="D6" s="18" t="s">
        <v>13</v>
      </c>
      <c r="E6" s="18" t="s">
        <v>14</v>
      </c>
      <c r="F6" s="18" t="s">
        <v>15</v>
      </c>
      <c r="G6" s="19" t="s">
        <v>16</v>
      </c>
      <c r="H6" s="19" t="s">
        <v>17</v>
      </c>
      <c r="I6" s="18" t="s">
        <v>18</v>
      </c>
      <c r="J6" s="18" t="s">
        <v>19</v>
      </c>
      <c r="K6" s="18" t="s">
        <v>20</v>
      </c>
      <c r="L6" s="18" t="s">
        <v>21</v>
      </c>
      <c r="M6" s="18" t="s">
        <v>22</v>
      </c>
      <c r="N6" s="18" t="s">
        <v>23</v>
      </c>
      <c r="O6" s="18" t="s">
        <v>24</v>
      </c>
      <c r="P6" s="18" t="s">
        <v>25</v>
      </c>
      <c r="Q6" s="18" t="s">
        <v>26</v>
      </c>
      <c r="R6" s="18" t="s">
        <v>27</v>
      </c>
      <c r="S6" s="18" t="s">
        <v>28</v>
      </c>
      <c r="T6" s="18" t="s">
        <v>29</v>
      </c>
      <c r="U6" s="18" t="s">
        <v>30</v>
      </c>
      <c r="V6" s="18" t="s">
        <v>31</v>
      </c>
      <c r="W6" s="18" t="s">
        <v>32</v>
      </c>
      <c r="X6" s="18" t="s">
        <v>33</v>
      </c>
      <c r="Y6" s="18" t="s">
        <v>34</v>
      </c>
      <c r="Z6" s="18" t="s">
        <v>35</v>
      </c>
      <c r="AA6" s="20" t="s">
        <v>36</v>
      </c>
      <c r="AB6" s="9"/>
      <c r="AC6" s="21"/>
    </row>
    <row r="7" spans="1:31" ht="196">
      <c r="A7" s="22" t="s">
        <v>37</v>
      </c>
      <c r="B7" s="23" t="s">
        <v>38</v>
      </c>
      <c r="C7" s="24">
        <v>40074</v>
      </c>
      <c r="D7" s="25" t="s">
        <v>39</v>
      </c>
      <c r="E7" s="25" t="s">
        <v>40</v>
      </c>
      <c r="F7" s="25" t="s">
        <v>41</v>
      </c>
      <c r="G7" s="26">
        <v>146600155.33000001</v>
      </c>
      <c r="H7" s="26">
        <v>183231465.16</v>
      </c>
      <c r="I7" s="22"/>
      <c r="J7" s="24">
        <v>40074</v>
      </c>
      <c r="K7" s="24">
        <v>42001</v>
      </c>
      <c r="L7" s="24">
        <v>41940</v>
      </c>
      <c r="M7" s="22"/>
      <c r="N7" s="22"/>
      <c r="O7" s="22"/>
      <c r="P7" s="22"/>
      <c r="Q7" s="22"/>
      <c r="R7" s="27" t="s">
        <v>42</v>
      </c>
      <c r="S7" s="28" t="s">
        <v>43</v>
      </c>
      <c r="T7" s="28" t="s">
        <v>44</v>
      </c>
      <c r="U7" s="29" t="s">
        <v>45</v>
      </c>
      <c r="V7" s="29" t="s">
        <v>46</v>
      </c>
      <c r="W7" s="29" t="s">
        <v>47</v>
      </c>
      <c r="X7" s="29" t="s">
        <v>48</v>
      </c>
      <c r="Y7" s="30" t="s">
        <v>49</v>
      </c>
      <c r="Z7" s="30" t="s">
        <v>49</v>
      </c>
      <c r="AA7" s="30" t="s">
        <v>49</v>
      </c>
      <c r="AB7" s="31" t="s">
        <v>50</v>
      </c>
      <c r="AC7" s="21"/>
    </row>
    <row r="8" spans="1:31" ht="70">
      <c r="A8" s="22" t="s">
        <v>51</v>
      </c>
      <c r="B8" s="23" t="s">
        <v>51</v>
      </c>
      <c r="C8" s="24">
        <v>43126</v>
      </c>
      <c r="D8" s="25" t="s">
        <v>52</v>
      </c>
      <c r="E8" s="25" t="s">
        <v>53</v>
      </c>
      <c r="F8" s="25" t="s">
        <v>54</v>
      </c>
      <c r="G8" s="26">
        <v>10567906.199999999</v>
      </c>
      <c r="H8" s="26"/>
      <c r="I8" s="22"/>
      <c r="J8" s="24"/>
      <c r="K8" s="24"/>
      <c r="L8" s="22"/>
      <c r="M8" s="22"/>
      <c r="N8" s="22"/>
      <c r="O8" s="22"/>
      <c r="P8" s="22"/>
      <c r="Q8" s="22"/>
      <c r="R8" s="27" t="s">
        <v>55</v>
      </c>
      <c r="S8" s="28" t="s">
        <v>56</v>
      </c>
      <c r="T8" s="28" t="s">
        <v>57</v>
      </c>
      <c r="U8" s="29"/>
      <c r="V8" s="29"/>
      <c r="W8" s="29"/>
      <c r="X8" s="29"/>
      <c r="Y8" s="30" t="s">
        <v>49</v>
      </c>
      <c r="Z8" s="30" t="s">
        <v>49</v>
      </c>
      <c r="AA8" s="30" t="s">
        <v>49</v>
      </c>
      <c r="AB8" s="32" t="s">
        <v>58</v>
      </c>
      <c r="AC8" s="21"/>
      <c r="AE8" s="21"/>
    </row>
    <row r="9" spans="1:31" ht="154">
      <c r="A9" s="22" t="s">
        <v>59</v>
      </c>
      <c r="B9" s="23" t="s">
        <v>60</v>
      </c>
      <c r="C9" s="24">
        <v>40780</v>
      </c>
      <c r="D9" s="25" t="s">
        <v>61</v>
      </c>
      <c r="E9" s="25" t="s">
        <v>40</v>
      </c>
      <c r="F9" s="25" t="s">
        <v>41</v>
      </c>
      <c r="G9" s="26">
        <v>3645492.72</v>
      </c>
      <c r="H9" s="26">
        <v>10663583.07</v>
      </c>
      <c r="I9" s="22"/>
      <c r="J9" s="24">
        <v>40784</v>
      </c>
      <c r="K9" s="24">
        <v>41972</v>
      </c>
      <c r="L9" s="24">
        <v>41759</v>
      </c>
      <c r="M9" s="22"/>
      <c r="N9" s="22"/>
      <c r="O9" s="22"/>
      <c r="P9" s="22"/>
      <c r="Q9" s="22"/>
      <c r="R9" s="28" t="s">
        <v>62</v>
      </c>
      <c r="S9" s="28" t="s">
        <v>63</v>
      </c>
      <c r="T9" s="28" t="s">
        <v>64</v>
      </c>
      <c r="U9" s="29" t="s">
        <v>65</v>
      </c>
      <c r="V9" s="29" t="s">
        <v>66</v>
      </c>
      <c r="W9" s="29" t="s">
        <v>67</v>
      </c>
      <c r="X9" s="29" t="s">
        <v>68</v>
      </c>
      <c r="Y9" s="30" t="s">
        <v>49</v>
      </c>
      <c r="Z9" s="30" t="s">
        <v>49</v>
      </c>
      <c r="AA9" s="30" t="s">
        <v>49</v>
      </c>
      <c r="AB9" s="32" t="s">
        <v>69</v>
      </c>
      <c r="AC9" s="21"/>
    </row>
    <row r="10" spans="1:31" ht="84">
      <c r="A10" s="22" t="s">
        <v>70</v>
      </c>
      <c r="B10" s="23" t="s">
        <v>71</v>
      </c>
      <c r="C10" s="24">
        <v>42607</v>
      </c>
      <c r="D10" s="25" t="s">
        <v>72</v>
      </c>
      <c r="E10" s="25" t="s">
        <v>73</v>
      </c>
      <c r="F10" s="25" t="s">
        <v>74</v>
      </c>
      <c r="G10" s="26">
        <v>91700</v>
      </c>
      <c r="H10" s="26">
        <v>91700</v>
      </c>
      <c r="I10" s="22"/>
      <c r="J10" s="24">
        <v>42607</v>
      </c>
      <c r="K10" s="24">
        <v>44433</v>
      </c>
      <c r="L10" s="24">
        <v>44433</v>
      </c>
      <c r="M10" s="22"/>
      <c r="N10" s="22"/>
      <c r="O10" s="22"/>
      <c r="P10" s="22"/>
      <c r="Q10" s="22"/>
      <c r="R10" s="27" t="s">
        <v>75</v>
      </c>
      <c r="S10" s="28" t="s">
        <v>76</v>
      </c>
      <c r="T10" s="28" t="s">
        <v>77</v>
      </c>
      <c r="U10" s="29" t="s">
        <v>78</v>
      </c>
      <c r="V10" s="29" t="s">
        <v>79</v>
      </c>
      <c r="W10" s="29" t="s">
        <v>80</v>
      </c>
      <c r="X10" s="29" t="s">
        <v>81</v>
      </c>
      <c r="Y10" s="30" t="s">
        <v>49</v>
      </c>
      <c r="Z10" s="30" t="s">
        <v>49</v>
      </c>
      <c r="AA10" s="30" t="s">
        <v>49</v>
      </c>
      <c r="AB10" s="33"/>
      <c r="AC10" s="21"/>
    </row>
    <row r="11" spans="1:31" ht="70">
      <c r="A11" s="22" t="s">
        <v>82</v>
      </c>
      <c r="B11" s="23" t="s">
        <v>83</v>
      </c>
      <c r="C11" s="24">
        <v>42752</v>
      </c>
      <c r="D11" s="25" t="s">
        <v>84</v>
      </c>
      <c r="E11" s="25" t="s">
        <v>73</v>
      </c>
      <c r="F11" s="25" t="s">
        <v>74</v>
      </c>
      <c r="G11" s="26">
        <v>118666.56</v>
      </c>
      <c r="H11" s="26">
        <v>118666.56</v>
      </c>
      <c r="I11" s="22"/>
      <c r="J11" s="24">
        <v>42752</v>
      </c>
      <c r="K11" s="24">
        <v>44668</v>
      </c>
      <c r="L11" s="24">
        <v>44668</v>
      </c>
      <c r="M11" s="22"/>
      <c r="N11" s="22"/>
      <c r="O11" s="22"/>
      <c r="P11" s="22"/>
      <c r="Q11" s="22"/>
      <c r="R11" s="27" t="s">
        <v>85</v>
      </c>
      <c r="S11" s="28" t="s">
        <v>86</v>
      </c>
      <c r="T11" s="28" t="s">
        <v>87</v>
      </c>
      <c r="U11" s="29" t="s">
        <v>88</v>
      </c>
      <c r="V11" s="29" t="s">
        <v>89</v>
      </c>
      <c r="W11" s="29" t="s">
        <v>90</v>
      </c>
      <c r="X11" s="29" t="s">
        <v>91</v>
      </c>
      <c r="Y11" s="30" t="s">
        <v>49</v>
      </c>
      <c r="Z11" s="30" t="s">
        <v>49</v>
      </c>
      <c r="AA11" s="30" t="s">
        <v>49</v>
      </c>
      <c r="AB11" s="33"/>
      <c r="AC11" s="21"/>
    </row>
    <row r="12" spans="1:31" ht="70">
      <c r="A12" s="22" t="s">
        <v>92</v>
      </c>
      <c r="B12" s="23" t="s">
        <v>93</v>
      </c>
      <c r="C12" s="24">
        <v>43046</v>
      </c>
      <c r="D12" s="25" t="s">
        <v>94</v>
      </c>
      <c r="E12" s="25" t="s">
        <v>73</v>
      </c>
      <c r="F12" s="25" t="s">
        <v>74</v>
      </c>
      <c r="G12" s="26">
        <v>154587</v>
      </c>
      <c r="H12" s="26">
        <v>183779.16</v>
      </c>
      <c r="I12" s="22"/>
      <c r="J12" s="24">
        <v>43046</v>
      </c>
      <c r="K12" s="24">
        <v>44872</v>
      </c>
      <c r="L12" s="24">
        <v>44872</v>
      </c>
      <c r="M12" s="22"/>
      <c r="N12" s="22"/>
      <c r="O12" s="22"/>
      <c r="P12" s="22"/>
      <c r="Q12" s="22"/>
      <c r="R12" s="27" t="s">
        <v>95</v>
      </c>
      <c r="S12" s="28" t="s">
        <v>96</v>
      </c>
      <c r="T12" s="28" t="s">
        <v>97</v>
      </c>
      <c r="U12" s="29" t="s">
        <v>98</v>
      </c>
      <c r="V12" s="29" t="s">
        <v>99</v>
      </c>
      <c r="W12" s="29" t="s">
        <v>100</v>
      </c>
      <c r="X12" s="29" t="s">
        <v>101</v>
      </c>
      <c r="Y12" s="30" t="s">
        <v>49</v>
      </c>
      <c r="Z12" s="30" t="s">
        <v>49</v>
      </c>
      <c r="AA12" s="30" t="s">
        <v>49</v>
      </c>
      <c r="AB12" s="33"/>
      <c r="AC12" s="21"/>
    </row>
    <row r="13" spans="1:31" ht="98">
      <c r="A13" s="22" t="s">
        <v>102</v>
      </c>
      <c r="B13" s="23" t="s">
        <v>103</v>
      </c>
      <c r="C13" s="24">
        <v>43452</v>
      </c>
      <c r="D13" s="25" t="s">
        <v>104</v>
      </c>
      <c r="E13" s="25" t="s">
        <v>105</v>
      </c>
      <c r="F13" s="25" t="s">
        <v>41</v>
      </c>
      <c r="G13" s="26">
        <v>59700</v>
      </c>
      <c r="H13" s="26">
        <v>59700</v>
      </c>
      <c r="I13" s="22"/>
      <c r="J13" s="24">
        <v>43452</v>
      </c>
      <c r="K13" s="24">
        <v>44908</v>
      </c>
      <c r="L13" s="22"/>
      <c r="M13" s="22"/>
      <c r="N13" s="22"/>
      <c r="O13" s="22"/>
      <c r="P13" s="22"/>
      <c r="Q13" s="22"/>
      <c r="R13" s="27" t="s">
        <v>106</v>
      </c>
      <c r="S13" s="28" t="s">
        <v>107</v>
      </c>
      <c r="T13" s="28" t="s">
        <v>108</v>
      </c>
      <c r="U13" s="29" t="s">
        <v>109</v>
      </c>
      <c r="V13" s="29" t="s">
        <v>110</v>
      </c>
      <c r="W13" s="29" t="s">
        <v>111</v>
      </c>
      <c r="X13" s="29" t="s">
        <v>112</v>
      </c>
      <c r="Y13" s="30" t="s">
        <v>49</v>
      </c>
      <c r="Z13" s="30" t="s">
        <v>49</v>
      </c>
      <c r="AA13" s="30" t="s">
        <v>49</v>
      </c>
      <c r="AB13" s="33"/>
      <c r="AC13" s="21"/>
    </row>
    <row r="14" spans="1:31" ht="56">
      <c r="A14" s="22" t="s">
        <v>113</v>
      </c>
      <c r="B14" s="23" t="s">
        <v>114</v>
      </c>
      <c r="C14" s="24">
        <v>43752</v>
      </c>
      <c r="D14" s="25" t="s">
        <v>115</v>
      </c>
      <c r="E14" s="25" t="s">
        <v>116</v>
      </c>
      <c r="F14" s="25" t="s">
        <v>54</v>
      </c>
      <c r="G14" s="26">
        <v>3200000</v>
      </c>
      <c r="H14" s="26">
        <v>3793554.81</v>
      </c>
      <c r="I14" s="22"/>
      <c r="J14" s="24">
        <v>43760</v>
      </c>
      <c r="K14" s="24">
        <v>44974</v>
      </c>
      <c r="L14" s="22"/>
      <c r="M14" s="22"/>
      <c r="N14" s="22"/>
      <c r="O14" s="22"/>
      <c r="P14" s="22"/>
      <c r="Q14" s="22"/>
      <c r="R14" s="27" t="s">
        <v>117</v>
      </c>
      <c r="S14" s="28" t="s">
        <v>118</v>
      </c>
      <c r="T14" s="28" t="s">
        <v>119</v>
      </c>
      <c r="U14" s="29" t="s">
        <v>120</v>
      </c>
      <c r="V14" s="29" t="s">
        <v>121</v>
      </c>
      <c r="W14" s="29" t="s">
        <v>122</v>
      </c>
      <c r="X14" s="29" t="s">
        <v>123</v>
      </c>
      <c r="Y14" s="33">
        <v>44168</v>
      </c>
      <c r="Z14" s="34" t="s">
        <v>124</v>
      </c>
      <c r="AA14" s="33">
        <v>44748</v>
      </c>
      <c r="AB14" s="33"/>
      <c r="AC14" s="21"/>
    </row>
    <row r="15" spans="1:31" ht="56">
      <c r="A15" s="22" t="s">
        <v>125</v>
      </c>
      <c r="B15" s="23" t="s">
        <v>126</v>
      </c>
      <c r="C15" s="24">
        <v>43752</v>
      </c>
      <c r="D15" s="25" t="s">
        <v>127</v>
      </c>
      <c r="E15" s="25" t="s">
        <v>105</v>
      </c>
      <c r="F15" s="25" t="s">
        <v>41</v>
      </c>
      <c r="G15" s="26">
        <v>2490000</v>
      </c>
      <c r="H15" s="26">
        <v>2971947.77</v>
      </c>
      <c r="I15" s="22"/>
      <c r="J15" s="24">
        <v>43760</v>
      </c>
      <c r="K15" s="24">
        <v>44854</v>
      </c>
      <c r="L15" s="22"/>
      <c r="M15" s="22"/>
      <c r="N15" s="22"/>
      <c r="O15" s="22"/>
      <c r="P15" s="22"/>
      <c r="Q15" s="22"/>
      <c r="R15" s="27" t="s">
        <v>128</v>
      </c>
      <c r="S15" s="28" t="s">
        <v>129</v>
      </c>
      <c r="T15" s="28" t="s">
        <v>130</v>
      </c>
      <c r="U15" s="29" t="s">
        <v>131</v>
      </c>
      <c r="V15" s="29" t="s">
        <v>132</v>
      </c>
      <c r="W15" s="29" t="s">
        <v>133</v>
      </c>
      <c r="X15" s="29" t="s">
        <v>134</v>
      </c>
      <c r="Y15" s="30" t="s">
        <v>49</v>
      </c>
      <c r="Z15" s="30" t="s">
        <v>49</v>
      </c>
      <c r="AA15" s="30" t="s">
        <v>49</v>
      </c>
      <c r="AB15" s="30"/>
      <c r="AC15" s="21"/>
    </row>
    <row r="16" spans="1:31" ht="126">
      <c r="A16" s="22" t="s">
        <v>135</v>
      </c>
      <c r="B16" s="23" t="s">
        <v>136</v>
      </c>
      <c r="C16" s="24">
        <v>43889</v>
      </c>
      <c r="D16" s="25" t="s">
        <v>137</v>
      </c>
      <c r="E16" s="25" t="s">
        <v>105</v>
      </c>
      <c r="F16" s="25" t="s">
        <v>41</v>
      </c>
      <c r="G16" s="26">
        <v>4819000</v>
      </c>
      <c r="H16" s="26">
        <v>7665929.4699999997</v>
      </c>
      <c r="I16" s="22"/>
      <c r="J16" s="24">
        <v>43892</v>
      </c>
      <c r="K16" s="24">
        <v>44986</v>
      </c>
      <c r="L16" s="22"/>
      <c r="M16" s="22"/>
      <c r="N16" s="22"/>
      <c r="O16" s="22"/>
      <c r="P16" s="22"/>
      <c r="Q16" s="22"/>
      <c r="R16" s="27" t="s">
        <v>138</v>
      </c>
      <c r="S16" s="28" t="s">
        <v>139</v>
      </c>
      <c r="T16" s="28" t="s">
        <v>140</v>
      </c>
      <c r="U16" s="29" t="s">
        <v>141</v>
      </c>
      <c r="V16" s="29" t="s">
        <v>142</v>
      </c>
      <c r="W16" s="29" t="s">
        <v>143</v>
      </c>
      <c r="X16" s="29" t="s">
        <v>144</v>
      </c>
      <c r="Y16" s="30" t="s">
        <v>49</v>
      </c>
      <c r="Z16" s="30" t="s">
        <v>49</v>
      </c>
      <c r="AA16" s="30" t="s">
        <v>49</v>
      </c>
      <c r="AB16" s="30"/>
    </row>
    <row r="17" spans="1:28" ht="98">
      <c r="A17" s="22" t="s">
        <v>145</v>
      </c>
      <c r="B17" s="23" t="s">
        <v>146</v>
      </c>
      <c r="C17" s="24">
        <v>44713</v>
      </c>
      <c r="D17" s="25" t="s">
        <v>147</v>
      </c>
      <c r="E17" s="25" t="s">
        <v>148</v>
      </c>
      <c r="F17" s="25" t="s">
        <v>54</v>
      </c>
      <c r="G17" s="26">
        <v>1989000</v>
      </c>
      <c r="H17" s="26">
        <v>4165067.05</v>
      </c>
      <c r="I17" s="22"/>
      <c r="J17" s="24">
        <v>44640</v>
      </c>
      <c r="K17" s="24">
        <v>44462</v>
      </c>
      <c r="L17" s="22"/>
      <c r="M17" s="22"/>
      <c r="N17" s="22"/>
      <c r="O17" s="22"/>
      <c r="P17" s="22"/>
      <c r="Q17" s="22"/>
      <c r="R17" s="27" t="s">
        <v>149</v>
      </c>
      <c r="S17" s="28" t="s">
        <v>150</v>
      </c>
      <c r="T17" s="28" t="s">
        <v>151</v>
      </c>
      <c r="U17" s="29" t="s">
        <v>152</v>
      </c>
      <c r="V17" s="29" t="s">
        <v>153</v>
      </c>
      <c r="W17" s="29" t="s">
        <v>154</v>
      </c>
      <c r="X17" s="29" t="s">
        <v>155</v>
      </c>
      <c r="Y17" s="30" t="s">
        <v>49</v>
      </c>
      <c r="Z17" s="30" t="s">
        <v>49</v>
      </c>
      <c r="AA17" s="30" t="s">
        <v>49</v>
      </c>
      <c r="AB17" s="33"/>
    </row>
    <row r="18" spans="1:28" ht="70">
      <c r="A18" s="22" t="s">
        <v>156</v>
      </c>
      <c r="B18" s="23" t="s">
        <v>157</v>
      </c>
      <c r="C18" s="24">
        <v>44026</v>
      </c>
      <c r="D18" s="25" t="s">
        <v>158</v>
      </c>
      <c r="E18" s="25" t="s">
        <v>159</v>
      </c>
      <c r="F18" s="25" t="s">
        <v>54</v>
      </c>
      <c r="G18" s="26">
        <v>97066.73</v>
      </c>
      <c r="H18" s="26">
        <v>97066.73</v>
      </c>
      <c r="I18" s="22"/>
      <c r="J18" s="24" t="s">
        <v>160</v>
      </c>
      <c r="K18" s="24" t="s">
        <v>160</v>
      </c>
      <c r="L18" s="24" t="s">
        <v>160</v>
      </c>
      <c r="M18" s="22"/>
      <c r="N18" s="22"/>
      <c r="O18" s="22"/>
      <c r="P18" s="22"/>
      <c r="Q18" s="22"/>
      <c r="R18" s="27" t="s">
        <v>161</v>
      </c>
      <c r="S18" s="28" t="s">
        <v>162</v>
      </c>
      <c r="T18" s="28" t="s">
        <v>163</v>
      </c>
      <c r="U18" s="29"/>
      <c r="V18" s="29"/>
      <c r="W18" s="29"/>
      <c r="X18" s="29"/>
      <c r="Y18" s="30" t="s">
        <v>49</v>
      </c>
      <c r="Z18" s="30" t="s">
        <v>49</v>
      </c>
      <c r="AA18" s="30" t="s">
        <v>49</v>
      </c>
      <c r="AB18" s="33"/>
    </row>
    <row r="19" spans="1:28" ht="70">
      <c r="A19" s="22" t="s">
        <v>164</v>
      </c>
      <c r="B19" s="23" t="s">
        <v>165</v>
      </c>
      <c r="C19" s="24">
        <v>44105</v>
      </c>
      <c r="D19" s="25" t="s">
        <v>166</v>
      </c>
      <c r="E19" s="25" t="s">
        <v>167</v>
      </c>
      <c r="F19" s="25" t="s">
        <v>74</v>
      </c>
      <c r="G19" s="26">
        <v>20000000</v>
      </c>
      <c r="H19" s="26">
        <v>24404476.710000001</v>
      </c>
      <c r="I19" s="22"/>
      <c r="J19" s="24">
        <v>44138</v>
      </c>
      <c r="K19" s="24">
        <v>44622</v>
      </c>
      <c r="L19" s="24">
        <v>44622</v>
      </c>
      <c r="M19" s="22"/>
      <c r="N19" s="22"/>
      <c r="O19" s="22"/>
      <c r="P19" s="22"/>
      <c r="Q19" s="22"/>
      <c r="R19" s="27" t="s">
        <v>168</v>
      </c>
      <c r="S19" s="28" t="s">
        <v>169</v>
      </c>
      <c r="T19" s="28" t="s">
        <v>170</v>
      </c>
      <c r="U19" s="29" t="s">
        <v>171</v>
      </c>
      <c r="V19" s="29" t="s">
        <v>172</v>
      </c>
      <c r="W19" s="29" t="s">
        <v>173</v>
      </c>
      <c r="X19" s="29" t="s">
        <v>174</v>
      </c>
      <c r="Y19" s="30" t="s">
        <v>49</v>
      </c>
      <c r="Z19" s="30" t="s">
        <v>49</v>
      </c>
      <c r="AA19" s="30" t="s">
        <v>49</v>
      </c>
      <c r="AB19" s="33"/>
    </row>
    <row r="20" spans="1:28" ht="56">
      <c r="A20" s="22" t="s">
        <v>175</v>
      </c>
      <c r="B20" s="23" t="s">
        <v>176</v>
      </c>
      <c r="C20" s="24">
        <v>44217</v>
      </c>
      <c r="D20" s="25" t="s">
        <v>177</v>
      </c>
      <c r="E20" s="25" t="s">
        <v>178</v>
      </c>
      <c r="F20" s="25" t="s">
        <v>54</v>
      </c>
      <c r="G20" s="26">
        <v>1470000</v>
      </c>
      <c r="H20" s="26">
        <v>1825036.71</v>
      </c>
      <c r="I20" s="22"/>
      <c r="J20" s="24">
        <v>44273</v>
      </c>
      <c r="K20" s="24">
        <v>44530</v>
      </c>
      <c r="L20" s="24">
        <v>44486</v>
      </c>
      <c r="M20" s="22"/>
      <c r="N20" s="22"/>
      <c r="O20" s="22"/>
      <c r="P20" s="22"/>
      <c r="Q20" s="22"/>
      <c r="R20" s="27" t="s">
        <v>128</v>
      </c>
      <c r="S20" s="28" t="s">
        <v>129</v>
      </c>
      <c r="T20" s="28" t="s">
        <v>130</v>
      </c>
      <c r="U20" s="29" t="s">
        <v>179</v>
      </c>
      <c r="V20" s="29" t="s">
        <v>180</v>
      </c>
      <c r="W20" s="29" t="s">
        <v>181</v>
      </c>
      <c r="X20" s="29" t="s">
        <v>182</v>
      </c>
      <c r="Y20" s="30" t="s">
        <v>49</v>
      </c>
      <c r="Z20" s="30" t="s">
        <v>49</v>
      </c>
      <c r="AA20" s="30" t="s">
        <v>49</v>
      </c>
      <c r="AB20" s="33"/>
    </row>
    <row r="21" spans="1:28" ht="28">
      <c r="A21" s="22" t="s">
        <v>183</v>
      </c>
      <c r="B21" s="23" t="s">
        <v>184</v>
      </c>
      <c r="C21" s="24">
        <v>44237</v>
      </c>
      <c r="D21" s="25" t="s">
        <v>185</v>
      </c>
      <c r="E21" s="25" t="s">
        <v>167</v>
      </c>
      <c r="F21" s="25" t="s">
        <v>74</v>
      </c>
      <c r="G21" s="26">
        <v>69484.08</v>
      </c>
      <c r="H21" s="26">
        <v>69484.08</v>
      </c>
      <c r="I21" s="22"/>
      <c r="J21" s="24">
        <v>44286</v>
      </c>
      <c r="K21" s="24">
        <v>44465</v>
      </c>
      <c r="L21" s="24">
        <v>44269</v>
      </c>
      <c r="M21" s="22"/>
      <c r="N21" s="22"/>
      <c r="O21" s="22"/>
      <c r="P21" s="22"/>
      <c r="Q21" s="22"/>
      <c r="R21" s="27" t="s">
        <v>186</v>
      </c>
      <c r="S21" s="28" t="s">
        <v>187</v>
      </c>
      <c r="T21" s="28" t="s">
        <v>188</v>
      </c>
      <c r="U21" s="29" t="s">
        <v>189</v>
      </c>
      <c r="V21" s="29" t="s">
        <v>190</v>
      </c>
      <c r="W21" s="29" t="s">
        <v>191</v>
      </c>
      <c r="X21" s="29" t="s">
        <v>192</v>
      </c>
      <c r="Y21" s="30"/>
      <c r="Z21" s="30"/>
      <c r="AA21" s="30"/>
      <c r="AB21" s="33"/>
    </row>
    <row r="22" spans="1:28" ht="56">
      <c r="A22" s="22" t="s">
        <v>193</v>
      </c>
      <c r="B22" s="23" t="s">
        <v>194</v>
      </c>
      <c r="C22" s="24">
        <v>44251</v>
      </c>
      <c r="D22" s="25" t="s">
        <v>195</v>
      </c>
      <c r="E22" s="25" t="s">
        <v>167</v>
      </c>
      <c r="F22" s="25" t="s">
        <v>74</v>
      </c>
      <c r="G22" s="26">
        <v>2741672.56</v>
      </c>
      <c r="H22" s="26">
        <v>2741672.56</v>
      </c>
      <c r="I22" s="22"/>
      <c r="J22" s="24">
        <v>44257</v>
      </c>
      <c r="K22" s="24">
        <v>44651</v>
      </c>
      <c r="L22" s="24">
        <v>44651</v>
      </c>
      <c r="M22" s="22"/>
      <c r="N22" s="22"/>
      <c r="O22" s="22"/>
      <c r="P22" s="22"/>
      <c r="Q22" s="22"/>
      <c r="R22" s="28" t="s">
        <v>196</v>
      </c>
      <c r="S22" s="28" t="s">
        <v>197</v>
      </c>
      <c r="T22" s="28" t="s">
        <v>198</v>
      </c>
      <c r="U22" s="29" t="s">
        <v>199</v>
      </c>
      <c r="V22" s="29" t="s">
        <v>190</v>
      </c>
      <c r="W22" s="29" t="s">
        <v>191</v>
      </c>
      <c r="X22" s="29" t="s">
        <v>192</v>
      </c>
      <c r="Y22" s="30" t="s">
        <v>49</v>
      </c>
      <c r="Z22" s="30" t="s">
        <v>49</v>
      </c>
      <c r="AA22" s="30" t="s">
        <v>49</v>
      </c>
      <c r="AB22" s="33"/>
    </row>
    <row r="23" spans="1:28" ht="56">
      <c r="A23" s="22" t="s">
        <v>200</v>
      </c>
      <c r="B23" s="23" t="s">
        <v>201</v>
      </c>
      <c r="C23" s="24">
        <v>44488</v>
      </c>
      <c r="D23" s="25" t="s">
        <v>202</v>
      </c>
      <c r="E23" s="25" t="s">
        <v>203</v>
      </c>
      <c r="F23" s="25" t="s">
        <v>74</v>
      </c>
      <c r="G23" s="26">
        <v>1951000</v>
      </c>
      <c r="H23" s="26">
        <v>2324220.2999999998</v>
      </c>
      <c r="I23" s="22"/>
      <c r="J23" s="24">
        <v>44488</v>
      </c>
      <c r="K23" s="24">
        <v>44817</v>
      </c>
      <c r="L23" s="22"/>
      <c r="M23" s="22"/>
      <c r="N23" s="22"/>
      <c r="O23" s="22"/>
      <c r="P23" s="22"/>
      <c r="Q23" s="22"/>
      <c r="R23" s="27" t="s">
        <v>128</v>
      </c>
      <c r="S23" s="28" t="s">
        <v>129</v>
      </c>
      <c r="T23" s="28" t="s">
        <v>130</v>
      </c>
      <c r="U23" s="29" t="s">
        <v>204</v>
      </c>
      <c r="V23" s="29" t="s">
        <v>205</v>
      </c>
      <c r="W23" s="29" t="s">
        <v>206</v>
      </c>
      <c r="X23" s="29" t="s">
        <v>207</v>
      </c>
      <c r="Y23" s="30" t="s">
        <v>49</v>
      </c>
      <c r="Z23" s="30" t="s">
        <v>49</v>
      </c>
      <c r="AA23" s="30" t="s">
        <v>49</v>
      </c>
      <c r="AB23" s="33"/>
    </row>
    <row r="24" spans="1:28" ht="98">
      <c r="A24" s="22" t="s">
        <v>208</v>
      </c>
      <c r="B24" s="23" t="s">
        <v>209</v>
      </c>
      <c r="C24" s="24">
        <v>44320</v>
      </c>
      <c r="D24" s="25" t="s">
        <v>210</v>
      </c>
      <c r="E24" s="25" t="s">
        <v>105</v>
      </c>
      <c r="F24" s="25" t="s">
        <v>74</v>
      </c>
      <c r="G24" s="26">
        <v>3950000</v>
      </c>
      <c r="H24" s="26">
        <v>4860648.8600000003</v>
      </c>
      <c r="I24" s="26"/>
      <c r="J24" s="24">
        <v>44322</v>
      </c>
      <c r="K24" s="24">
        <v>45046</v>
      </c>
      <c r="L24" s="22"/>
      <c r="M24" s="22"/>
      <c r="N24" s="22"/>
      <c r="O24" s="22"/>
      <c r="P24" s="22"/>
      <c r="Q24" s="22"/>
      <c r="R24" s="27" t="s">
        <v>128</v>
      </c>
      <c r="S24" s="28" t="s">
        <v>211</v>
      </c>
      <c r="T24" s="28" t="s">
        <v>130</v>
      </c>
      <c r="U24" s="29" t="s">
        <v>212</v>
      </c>
      <c r="V24" s="29" t="s">
        <v>180</v>
      </c>
      <c r="W24" s="29" t="s">
        <v>213</v>
      </c>
      <c r="X24" s="29" t="s">
        <v>214</v>
      </c>
      <c r="Y24" s="30" t="s">
        <v>49</v>
      </c>
      <c r="Z24" s="30" t="s">
        <v>49</v>
      </c>
      <c r="AA24" s="30" t="s">
        <v>49</v>
      </c>
      <c r="AB24" s="33"/>
    </row>
    <row r="25" spans="1:28" ht="56">
      <c r="A25" s="22" t="s">
        <v>215</v>
      </c>
      <c r="B25" s="23" t="s">
        <v>216</v>
      </c>
      <c r="C25" s="24">
        <v>44335</v>
      </c>
      <c r="D25" s="25" t="s">
        <v>217</v>
      </c>
      <c r="E25" s="25" t="s">
        <v>218</v>
      </c>
      <c r="F25" s="25" t="s">
        <v>74</v>
      </c>
      <c r="G25" s="26">
        <v>2596000</v>
      </c>
      <c r="H25" s="26">
        <v>3791654.58</v>
      </c>
      <c r="I25" s="26"/>
      <c r="J25" s="24">
        <v>44361</v>
      </c>
      <c r="K25" s="24">
        <v>44750</v>
      </c>
      <c r="L25" s="35">
        <v>44780</v>
      </c>
      <c r="M25" s="22"/>
      <c r="N25" s="22"/>
      <c r="O25" s="22"/>
      <c r="P25" s="22"/>
      <c r="Q25" s="22"/>
      <c r="R25" s="27" t="s">
        <v>168</v>
      </c>
      <c r="S25" s="28" t="s">
        <v>169</v>
      </c>
      <c r="T25" s="28" t="s">
        <v>170</v>
      </c>
      <c r="U25" s="29" t="s">
        <v>219</v>
      </c>
      <c r="V25" s="29" t="s">
        <v>220</v>
      </c>
      <c r="W25" s="29" t="s">
        <v>221</v>
      </c>
      <c r="X25" s="29" t="s">
        <v>222</v>
      </c>
      <c r="Y25" s="30" t="s">
        <v>49</v>
      </c>
      <c r="Z25" s="30" t="s">
        <v>49</v>
      </c>
      <c r="AA25" s="30" t="s">
        <v>49</v>
      </c>
      <c r="AB25" s="33"/>
    </row>
    <row r="26" spans="1:28" ht="56">
      <c r="A26" s="22" t="s">
        <v>223</v>
      </c>
      <c r="B26" s="23" t="s">
        <v>224</v>
      </c>
      <c r="C26" s="24">
        <v>44389</v>
      </c>
      <c r="D26" s="25" t="s">
        <v>225</v>
      </c>
      <c r="E26" s="25" t="s">
        <v>226</v>
      </c>
      <c r="F26" s="25" t="s">
        <v>54</v>
      </c>
      <c r="G26" s="26">
        <v>1487899</v>
      </c>
      <c r="H26" s="26">
        <v>1986182.72</v>
      </c>
      <c r="I26" s="26"/>
      <c r="J26" s="24">
        <v>44389</v>
      </c>
      <c r="K26" s="24">
        <v>44697</v>
      </c>
      <c r="L26" s="35">
        <v>44697</v>
      </c>
      <c r="M26" s="22"/>
      <c r="N26" s="22"/>
      <c r="O26" s="22"/>
      <c r="P26" s="22"/>
      <c r="Q26" s="22"/>
      <c r="R26" s="27" t="s">
        <v>227</v>
      </c>
      <c r="S26" s="28" t="s">
        <v>228</v>
      </c>
      <c r="T26" s="28" t="s">
        <v>229</v>
      </c>
      <c r="U26" s="29" t="s">
        <v>230</v>
      </c>
      <c r="V26" s="29" t="s">
        <v>231</v>
      </c>
      <c r="W26" s="29" t="s">
        <v>232</v>
      </c>
      <c r="X26" s="29" t="s">
        <v>233</v>
      </c>
      <c r="Y26" s="31" t="s">
        <v>234</v>
      </c>
      <c r="Z26" s="36" t="s">
        <v>235</v>
      </c>
      <c r="AA26" s="31" t="s">
        <v>236</v>
      </c>
      <c r="AB26" s="33"/>
    </row>
    <row r="27" spans="1:28" ht="56">
      <c r="A27" s="22" t="s">
        <v>237</v>
      </c>
      <c r="B27" s="23" t="s">
        <v>238</v>
      </c>
      <c r="C27" s="24">
        <v>44460</v>
      </c>
      <c r="D27" s="25" t="s">
        <v>239</v>
      </c>
      <c r="E27" s="25" t="s">
        <v>240</v>
      </c>
      <c r="F27" s="25" t="s">
        <v>74</v>
      </c>
      <c r="G27" s="26">
        <v>1118000</v>
      </c>
      <c r="H27" s="26">
        <v>1278893.1399999999</v>
      </c>
      <c r="I27" s="26"/>
      <c r="J27" s="24">
        <v>44460</v>
      </c>
      <c r="K27" s="24">
        <v>44969</v>
      </c>
      <c r="L27" s="22"/>
      <c r="M27" s="22"/>
      <c r="N27" s="22"/>
      <c r="O27" s="22"/>
      <c r="P27" s="22"/>
      <c r="Q27" s="22"/>
      <c r="R27" s="28" t="s">
        <v>196</v>
      </c>
      <c r="S27" s="28" t="s">
        <v>197</v>
      </c>
      <c r="T27" s="28" t="s">
        <v>198</v>
      </c>
      <c r="U27" s="29" t="s">
        <v>241</v>
      </c>
      <c r="V27" s="29" t="s">
        <v>242</v>
      </c>
      <c r="W27" s="29" t="s">
        <v>243</v>
      </c>
      <c r="X27" s="29" t="s">
        <v>191</v>
      </c>
      <c r="Y27" s="30" t="s">
        <v>244</v>
      </c>
      <c r="Z27" s="36" t="s">
        <v>245</v>
      </c>
      <c r="AA27" s="30" t="s">
        <v>246</v>
      </c>
      <c r="AB27" s="33"/>
    </row>
    <row r="28" spans="1:28" ht="56">
      <c r="A28" s="22" t="s">
        <v>247</v>
      </c>
      <c r="B28" s="23" t="s">
        <v>248</v>
      </c>
      <c r="C28" s="24">
        <v>44460</v>
      </c>
      <c r="D28" s="25" t="s">
        <v>249</v>
      </c>
      <c r="E28" s="25" t="s">
        <v>240</v>
      </c>
      <c r="F28" s="25" t="s">
        <v>74</v>
      </c>
      <c r="G28" s="26">
        <v>7105000</v>
      </c>
      <c r="H28" s="26">
        <v>7105000</v>
      </c>
      <c r="I28" s="26"/>
      <c r="J28" s="24">
        <v>44460</v>
      </c>
      <c r="K28" s="24">
        <v>44909</v>
      </c>
      <c r="L28" s="22"/>
      <c r="M28" s="22"/>
      <c r="N28" s="22"/>
      <c r="O28" s="22"/>
      <c r="P28" s="22"/>
      <c r="Q28" s="22"/>
      <c r="R28" s="27" t="s">
        <v>149</v>
      </c>
      <c r="S28" s="28" t="s">
        <v>250</v>
      </c>
      <c r="T28" s="28" t="s">
        <v>151</v>
      </c>
      <c r="U28" s="29"/>
      <c r="V28" s="29"/>
      <c r="W28" s="29"/>
      <c r="X28" s="29"/>
      <c r="Y28" s="30" t="s">
        <v>49</v>
      </c>
      <c r="Z28" s="30" t="s">
        <v>49</v>
      </c>
      <c r="AA28" s="30" t="s">
        <v>49</v>
      </c>
      <c r="AB28" s="33"/>
    </row>
    <row r="29" spans="1:28" ht="70">
      <c r="A29" s="22" t="s">
        <v>251</v>
      </c>
      <c r="B29" s="23" t="s">
        <v>252</v>
      </c>
      <c r="C29" s="24">
        <v>44425</v>
      </c>
      <c r="D29" s="25" t="s">
        <v>253</v>
      </c>
      <c r="E29" s="25" t="s">
        <v>254</v>
      </c>
      <c r="F29" s="25" t="s">
        <v>74</v>
      </c>
      <c r="G29" s="26">
        <v>96876.36</v>
      </c>
      <c r="H29" s="26">
        <v>96876.36</v>
      </c>
      <c r="I29" s="26"/>
      <c r="J29" s="24">
        <v>44425</v>
      </c>
      <c r="K29" s="24">
        <v>44785</v>
      </c>
      <c r="L29" s="22"/>
      <c r="M29" s="22"/>
      <c r="N29" s="22"/>
      <c r="O29" s="22"/>
      <c r="P29" s="22"/>
      <c r="Q29" s="22"/>
      <c r="R29" s="28" t="s">
        <v>255</v>
      </c>
      <c r="S29" s="28" t="s">
        <v>256</v>
      </c>
      <c r="T29" s="28" t="s">
        <v>257</v>
      </c>
      <c r="U29" s="29" t="s">
        <v>258</v>
      </c>
      <c r="V29" s="29" t="s">
        <v>259</v>
      </c>
      <c r="W29" s="29" t="s">
        <v>260</v>
      </c>
      <c r="X29" s="29" t="s">
        <v>261</v>
      </c>
      <c r="Y29" s="30">
        <v>44455</v>
      </c>
      <c r="Z29" s="36" t="s">
        <v>262</v>
      </c>
      <c r="AA29" s="30" t="s">
        <v>51</v>
      </c>
      <c r="AB29" s="33"/>
    </row>
    <row r="30" spans="1:28" ht="56">
      <c r="A30" s="22" t="s">
        <v>263</v>
      </c>
      <c r="B30" s="23" t="s">
        <v>264</v>
      </c>
      <c r="C30" s="24">
        <v>44438</v>
      </c>
      <c r="D30" s="25" t="s">
        <v>265</v>
      </c>
      <c r="E30" s="25" t="s">
        <v>266</v>
      </c>
      <c r="F30" s="25" t="s">
        <v>54</v>
      </c>
      <c r="G30" s="26">
        <v>612700</v>
      </c>
      <c r="H30" s="26">
        <v>759330.54</v>
      </c>
      <c r="I30" s="26"/>
      <c r="J30" s="24">
        <v>44438</v>
      </c>
      <c r="K30" s="24">
        <v>44778</v>
      </c>
      <c r="L30" s="22"/>
      <c r="M30" s="22"/>
      <c r="N30" s="22"/>
      <c r="O30" s="22"/>
      <c r="P30" s="22"/>
      <c r="Q30" s="22"/>
      <c r="R30" s="27" t="s">
        <v>267</v>
      </c>
      <c r="S30" s="28" t="s">
        <v>268</v>
      </c>
      <c r="T30" s="28" t="s">
        <v>269</v>
      </c>
      <c r="U30" s="29" t="s">
        <v>270</v>
      </c>
      <c r="V30" s="29" t="s">
        <v>271</v>
      </c>
      <c r="W30" s="29" t="s">
        <v>272</v>
      </c>
      <c r="X30" s="29" t="s">
        <v>273</v>
      </c>
      <c r="Y30" s="30">
        <v>44463</v>
      </c>
      <c r="Z30" s="36" t="s">
        <v>274</v>
      </c>
      <c r="AA30" s="30">
        <v>44564</v>
      </c>
      <c r="AB30" s="33"/>
    </row>
    <row r="31" spans="1:28" ht="56">
      <c r="A31" s="22" t="s">
        <v>275</v>
      </c>
      <c r="B31" s="23" t="s">
        <v>276</v>
      </c>
      <c r="C31" s="24">
        <v>44421</v>
      </c>
      <c r="D31" s="25" t="s">
        <v>277</v>
      </c>
      <c r="E31" s="25" t="s">
        <v>226</v>
      </c>
      <c r="F31" s="25" t="s">
        <v>74</v>
      </c>
      <c r="G31" s="26">
        <v>2319514.12</v>
      </c>
      <c r="H31" s="26">
        <v>2319514.12</v>
      </c>
      <c r="I31" s="26"/>
      <c r="J31" s="24">
        <v>44363</v>
      </c>
      <c r="K31" s="24">
        <v>44510</v>
      </c>
      <c r="L31" s="35">
        <v>44510</v>
      </c>
      <c r="M31" s="22"/>
      <c r="N31" s="22"/>
      <c r="O31" s="22"/>
      <c r="P31" s="22"/>
      <c r="Q31" s="22"/>
      <c r="R31" s="27" t="s">
        <v>278</v>
      </c>
      <c r="S31" s="28" t="s">
        <v>279</v>
      </c>
      <c r="T31" s="28" t="s">
        <v>280</v>
      </c>
      <c r="U31" s="29"/>
      <c r="V31" s="29"/>
      <c r="W31" s="29"/>
      <c r="X31" s="29"/>
      <c r="Y31" s="30" t="s">
        <v>49</v>
      </c>
      <c r="Z31" s="30" t="s">
        <v>49</v>
      </c>
      <c r="AA31" s="30" t="s">
        <v>49</v>
      </c>
      <c r="AB31" s="33"/>
    </row>
    <row r="32" spans="1:28" ht="56">
      <c r="A32" s="22" t="s">
        <v>281</v>
      </c>
      <c r="B32" s="23" t="s">
        <v>282</v>
      </c>
      <c r="C32" s="24">
        <v>44432</v>
      </c>
      <c r="D32" s="25" t="s">
        <v>283</v>
      </c>
      <c r="E32" s="25" t="s">
        <v>226</v>
      </c>
      <c r="F32" s="25" t="s">
        <v>74</v>
      </c>
      <c r="G32" s="26">
        <v>1331316.3</v>
      </c>
      <c r="H32" s="26">
        <v>1635377.66</v>
      </c>
      <c r="I32" s="26"/>
      <c r="J32" s="24">
        <v>44432</v>
      </c>
      <c r="K32" s="24">
        <v>44682</v>
      </c>
      <c r="L32" s="35">
        <v>44682</v>
      </c>
      <c r="M32" s="22"/>
      <c r="N32" s="22"/>
      <c r="O32" s="22"/>
      <c r="P32" s="22"/>
      <c r="Q32" s="22"/>
      <c r="R32" s="27" t="s">
        <v>284</v>
      </c>
      <c r="S32" s="28" t="s">
        <v>285</v>
      </c>
      <c r="T32" s="28" t="s">
        <v>286</v>
      </c>
      <c r="U32" s="29" t="s">
        <v>287</v>
      </c>
      <c r="V32" s="29" t="s">
        <v>288</v>
      </c>
      <c r="W32" s="29" t="s">
        <v>289</v>
      </c>
      <c r="X32" s="29" t="s">
        <v>290</v>
      </c>
      <c r="Y32" s="30">
        <v>44599</v>
      </c>
      <c r="Z32" s="36" t="s">
        <v>291</v>
      </c>
      <c r="AA32" s="30">
        <v>44670</v>
      </c>
      <c r="AB32" s="33"/>
    </row>
    <row r="33" spans="1:28" ht="42">
      <c r="A33" s="22" t="s">
        <v>292</v>
      </c>
      <c r="B33" s="23" t="s">
        <v>293</v>
      </c>
      <c r="C33" s="24">
        <v>44460</v>
      </c>
      <c r="D33" s="25" t="s">
        <v>294</v>
      </c>
      <c r="E33" s="25" t="s">
        <v>295</v>
      </c>
      <c r="F33" s="25" t="s">
        <v>74</v>
      </c>
      <c r="G33" s="26">
        <v>4365000</v>
      </c>
      <c r="H33" s="26">
        <v>5131318.76</v>
      </c>
      <c r="I33" s="26"/>
      <c r="J33" s="24">
        <v>44460</v>
      </c>
      <c r="K33" s="24">
        <v>44849</v>
      </c>
      <c r="L33" s="22"/>
      <c r="M33" s="22"/>
      <c r="N33" s="22"/>
      <c r="O33" s="22"/>
      <c r="P33" s="22"/>
      <c r="Q33" s="22"/>
      <c r="R33" s="27" t="s">
        <v>149</v>
      </c>
      <c r="S33" s="28" t="s">
        <v>250</v>
      </c>
      <c r="T33" s="28" t="s">
        <v>151</v>
      </c>
      <c r="U33" s="29" t="s">
        <v>296</v>
      </c>
      <c r="V33" s="29" t="s">
        <v>180</v>
      </c>
      <c r="W33" s="29" t="s">
        <v>297</v>
      </c>
      <c r="X33" s="29" t="s">
        <v>298</v>
      </c>
      <c r="Y33" s="30" t="s">
        <v>49</v>
      </c>
      <c r="Z33" s="30" t="s">
        <v>49</v>
      </c>
      <c r="AA33" s="30" t="s">
        <v>49</v>
      </c>
      <c r="AB33" s="33"/>
    </row>
    <row r="34" spans="1:28" ht="56">
      <c r="A34" s="22" t="s">
        <v>299</v>
      </c>
      <c r="B34" s="23" t="s">
        <v>300</v>
      </c>
      <c r="C34" s="24">
        <v>44473</v>
      </c>
      <c r="D34" s="25" t="s">
        <v>301</v>
      </c>
      <c r="E34" s="25" t="s">
        <v>302</v>
      </c>
      <c r="F34" s="25" t="s">
        <v>74</v>
      </c>
      <c r="G34" s="26">
        <v>2532233.91</v>
      </c>
      <c r="H34" s="26">
        <v>3154248.4</v>
      </c>
      <c r="I34" s="26"/>
      <c r="J34" s="24">
        <v>44473</v>
      </c>
      <c r="K34" s="24">
        <v>44856</v>
      </c>
      <c r="L34" s="22"/>
      <c r="M34" s="22"/>
      <c r="N34" s="22"/>
      <c r="O34" s="22"/>
      <c r="P34" s="22"/>
      <c r="Q34" s="22"/>
      <c r="R34" s="28" t="s">
        <v>196</v>
      </c>
      <c r="S34" s="28" t="s">
        <v>197</v>
      </c>
      <c r="T34" s="28" t="s">
        <v>198</v>
      </c>
      <c r="U34" s="29" t="s">
        <v>303</v>
      </c>
      <c r="V34" s="29" t="s">
        <v>304</v>
      </c>
      <c r="W34" s="29" t="s">
        <v>305</v>
      </c>
      <c r="X34" s="29" t="s">
        <v>306</v>
      </c>
      <c r="Y34" s="30">
        <v>44580</v>
      </c>
      <c r="Z34" s="36" t="s">
        <v>307</v>
      </c>
      <c r="AA34" s="30">
        <v>44684</v>
      </c>
      <c r="AB34" s="33"/>
    </row>
    <row r="35" spans="1:28" ht="42">
      <c r="A35" s="22" t="s">
        <v>308</v>
      </c>
      <c r="B35" s="23" t="s">
        <v>309</v>
      </c>
      <c r="C35" s="24">
        <v>44508</v>
      </c>
      <c r="D35" s="25" t="s">
        <v>310</v>
      </c>
      <c r="E35" s="25" t="s">
        <v>311</v>
      </c>
      <c r="F35" s="25" t="s">
        <v>74</v>
      </c>
      <c r="G35" s="26">
        <v>375200</v>
      </c>
      <c r="H35" s="26">
        <v>375200</v>
      </c>
      <c r="I35" s="26"/>
      <c r="J35" s="24">
        <v>44508</v>
      </c>
      <c r="K35" s="24">
        <v>44657</v>
      </c>
      <c r="L35" s="35">
        <v>44567</v>
      </c>
      <c r="M35" s="22"/>
      <c r="N35" s="22"/>
      <c r="O35" s="22"/>
      <c r="P35" s="22"/>
      <c r="Q35" s="22"/>
      <c r="R35" s="27" t="s">
        <v>312</v>
      </c>
      <c r="S35" s="28" t="s">
        <v>313</v>
      </c>
      <c r="T35" s="28" t="s">
        <v>314</v>
      </c>
      <c r="U35" s="29" t="s">
        <v>315</v>
      </c>
      <c r="V35" s="29" t="s">
        <v>190</v>
      </c>
      <c r="W35" s="29" t="s">
        <v>191</v>
      </c>
      <c r="X35" s="29" t="s">
        <v>316</v>
      </c>
      <c r="Y35" s="30" t="s">
        <v>49</v>
      </c>
      <c r="Z35" s="30" t="s">
        <v>49</v>
      </c>
      <c r="AA35" s="30" t="s">
        <v>49</v>
      </c>
      <c r="AB35" s="33"/>
    </row>
    <row r="36" spans="1:28" ht="56">
      <c r="A36" s="22" t="s">
        <v>317</v>
      </c>
      <c r="B36" s="23" t="s">
        <v>318</v>
      </c>
      <c r="C36" s="24">
        <v>44522</v>
      </c>
      <c r="D36" s="25" t="s">
        <v>319</v>
      </c>
      <c r="E36" s="25" t="s">
        <v>167</v>
      </c>
      <c r="F36" s="25" t="s">
        <v>74</v>
      </c>
      <c r="G36" s="26">
        <v>37700000</v>
      </c>
      <c r="H36" s="26">
        <v>37700000</v>
      </c>
      <c r="I36" s="26"/>
      <c r="J36" s="24">
        <v>44522</v>
      </c>
      <c r="K36" s="24">
        <v>45158</v>
      </c>
      <c r="L36" s="22"/>
      <c r="M36" s="22"/>
      <c r="N36" s="22"/>
      <c r="O36" s="22"/>
      <c r="P36" s="22"/>
      <c r="Q36" s="22"/>
      <c r="R36" s="27" t="s">
        <v>168</v>
      </c>
      <c r="S36" s="28" t="s">
        <v>320</v>
      </c>
      <c r="T36" s="28" t="s">
        <v>170</v>
      </c>
      <c r="U36" s="29" t="s">
        <v>321</v>
      </c>
      <c r="V36" s="29" t="s">
        <v>288</v>
      </c>
      <c r="W36" s="29" t="s">
        <v>322</v>
      </c>
      <c r="X36" s="29" t="s">
        <v>323</v>
      </c>
      <c r="Y36" s="30" t="s">
        <v>49</v>
      </c>
      <c r="Z36" s="30" t="s">
        <v>49</v>
      </c>
      <c r="AA36" s="30" t="s">
        <v>49</v>
      </c>
      <c r="AB36" s="33"/>
    </row>
    <row r="37" spans="1:28" ht="56">
      <c r="A37" s="22" t="s">
        <v>324</v>
      </c>
      <c r="B37" s="23" t="s">
        <v>325</v>
      </c>
      <c r="C37" s="24">
        <v>44516</v>
      </c>
      <c r="D37" s="25" t="s">
        <v>326</v>
      </c>
      <c r="E37" s="25" t="s">
        <v>73</v>
      </c>
      <c r="F37" s="25" t="s">
        <v>74</v>
      </c>
      <c r="G37" s="26">
        <v>1232605.53</v>
      </c>
      <c r="H37" s="26">
        <v>1672926.52</v>
      </c>
      <c r="I37" s="26"/>
      <c r="J37" s="24">
        <v>44516</v>
      </c>
      <c r="K37" s="24">
        <v>44740</v>
      </c>
      <c r="L37" s="22"/>
      <c r="M37" s="22"/>
      <c r="N37" s="22"/>
      <c r="O37" s="22"/>
      <c r="P37" s="22"/>
      <c r="Q37" s="22"/>
      <c r="R37" s="27" t="s">
        <v>327</v>
      </c>
      <c r="S37" s="28" t="s">
        <v>328</v>
      </c>
      <c r="T37" s="28" t="s">
        <v>329</v>
      </c>
      <c r="U37" s="29" t="s">
        <v>330</v>
      </c>
      <c r="V37" s="29" t="s">
        <v>331</v>
      </c>
      <c r="W37" s="29" t="s">
        <v>332</v>
      </c>
      <c r="X37" s="29" t="s">
        <v>333</v>
      </c>
      <c r="Y37" s="30" t="s">
        <v>49</v>
      </c>
      <c r="Z37" s="30" t="s">
        <v>49</v>
      </c>
      <c r="AA37" s="30" t="s">
        <v>49</v>
      </c>
      <c r="AB37" s="33"/>
    </row>
    <row r="38" spans="1:28" ht="42">
      <c r="A38" s="22" t="s">
        <v>324</v>
      </c>
      <c r="B38" s="23" t="s">
        <v>334</v>
      </c>
      <c r="C38" s="24">
        <v>44532</v>
      </c>
      <c r="D38" s="25" t="s">
        <v>335</v>
      </c>
      <c r="E38" s="25" t="s">
        <v>336</v>
      </c>
      <c r="F38" s="25" t="s">
        <v>74</v>
      </c>
      <c r="G38" s="26">
        <v>446201.29</v>
      </c>
      <c r="H38" s="26">
        <v>557661.29</v>
      </c>
      <c r="I38" s="26"/>
      <c r="J38" s="24">
        <v>44532</v>
      </c>
      <c r="K38" s="24">
        <v>44780</v>
      </c>
      <c r="L38" s="22"/>
      <c r="M38" s="22"/>
      <c r="N38" s="22"/>
      <c r="O38" s="22"/>
      <c r="P38" s="22"/>
      <c r="Q38" s="22"/>
      <c r="R38" s="27" t="s">
        <v>227</v>
      </c>
      <c r="S38" s="28" t="s">
        <v>228</v>
      </c>
      <c r="T38" s="28" t="s">
        <v>337</v>
      </c>
      <c r="U38" s="29" t="s">
        <v>338</v>
      </c>
      <c r="V38" s="29" t="s">
        <v>339</v>
      </c>
      <c r="W38" s="29" t="s">
        <v>340</v>
      </c>
      <c r="X38" s="29" t="s">
        <v>341</v>
      </c>
      <c r="Y38" s="30">
        <v>44747</v>
      </c>
      <c r="Z38" s="36" t="s">
        <v>342</v>
      </c>
      <c r="AA38" s="30" t="s">
        <v>51</v>
      </c>
      <c r="AB38" s="33"/>
    </row>
    <row r="39" spans="1:28" ht="42">
      <c r="A39" s="22" t="s">
        <v>343</v>
      </c>
      <c r="B39" s="23" t="s">
        <v>344</v>
      </c>
      <c r="C39" s="24">
        <v>44503</v>
      </c>
      <c r="D39" s="25" t="s">
        <v>345</v>
      </c>
      <c r="E39" s="25" t="s">
        <v>226</v>
      </c>
      <c r="F39" s="25" t="s">
        <v>74</v>
      </c>
      <c r="G39" s="26">
        <v>3175000</v>
      </c>
      <c r="H39" s="26">
        <v>3317070.57</v>
      </c>
      <c r="I39" s="26"/>
      <c r="J39" s="24">
        <v>44503</v>
      </c>
      <c r="K39" s="24">
        <v>44757</v>
      </c>
      <c r="L39" s="22"/>
      <c r="M39" s="22"/>
      <c r="N39" s="22"/>
      <c r="O39" s="22"/>
      <c r="P39" s="22"/>
      <c r="Q39" s="22"/>
      <c r="R39" s="27" t="s">
        <v>346</v>
      </c>
      <c r="S39" s="28" t="s">
        <v>347</v>
      </c>
      <c r="T39" s="28" t="s">
        <v>348</v>
      </c>
      <c r="U39" s="29" t="s">
        <v>349</v>
      </c>
      <c r="V39" s="29" t="s">
        <v>350</v>
      </c>
      <c r="W39" s="29" t="s">
        <v>351</v>
      </c>
      <c r="X39" s="29" t="s">
        <v>352</v>
      </c>
      <c r="Y39" s="30" t="s">
        <v>49</v>
      </c>
      <c r="Z39" s="30" t="s">
        <v>49</v>
      </c>
      <c r="AA39" s="30" t="s">
        <v>49</v>
      </c>
      <c r="AB39" s="33"/>
    </row>
    <row r="40" spans="1:28" ht="70">
      <c r="A40" s="22" t="s">
        <v>353</v>
      </c>
      <c r="B40" s="23" t="s">
        <v>354</v>
      </c>
      <c r="C40" s="24">
        <v>44512</v>
      </c>
      <c r="D40" s="25" t="s">
        <v>355</v>
      </c>
      <c r="E40" s="25" t="s">
        <v>356</v>
      </c>
      <c r="F40" s="25" t="s">
        <v>357</v>
      </c>
      <c r="G40" s="26">
        <v>98594.21</v>
      </c>
      <c r="H40" s="26">
        <v>98594.21</v>
      </c>
      <c r="I40" s="26"/>
      <c r="J40" s="24">
        <v>44531</v>
      </c>
      <c r="K40" s="24">
        <v>44620</v>
      </c>
      <c r="L40" s="35">
        <v>44620</v>
      </c>
      <c r="M40" s="22"/>
      <c r="N40" s="22"/>
      <c r="O40" s="22"/>
      <c r="P40" s="22"/>
      <c r="Q40" s="22"/>
      <c r="R40" s="27" t="s">
        <v>358</v>
      </c>
      <c r="S40" s="28" t="s">
        <v>359</v>
      </c>
      <c r="T40" s="28" t="s">
        <v>360</v>
      </c>
      <c r="U40" s="29" t="s">
        <v>361</v>
      </c>
      <c r="V40" s="29" t="s">
        <v>190</v>
      </c>
      <c r="W40" s="29" t="s">
        <v>191</v>
      </c>
      <c r="X40" s="29" t="s">
        <v>316</v>
      </c>
      <c r="Y40" s="30" t="s">
        <v>49</v>
      </c>
      <c r="Z40" s="30" t="s">
        <v>49</v>
      </c>
      <c r="AA40" s="30" t="s">
        <v>49</v>
      </c>
      <c r="AB40" s="33"/>
    </row>
    <row r="41" spans="1:28" ht="56">
      <c r="A41" s="22" t="s">
        <v>362</v>
      </c>
      <c r="B41" s="23" t="s">
        <v>363</v>
      </c>
      <c r="C41" s="24">
        <v>44516</v>
      </c>
      <c r="D41" s="25" t="s">
        <v>364</v>
      </c>
      <c r="E41" s="25" t="s">
        <v>167</v>
      </c>
      <c r="F41" s="25" t="s">
        <v>74</v>
      </c>
      <c r="G41" s="26">
        <v>4898000</v>
      </c>
      <c r="H41" s="26">
        <v>4989000</v>
      </c>
      <c r="I41" s="26"/>
      <c r="J41" s="24">
        <v>44516</v>
      </c>
      <c r="K41" s="24">
        <v>45085</v>
      </c>
      <c r="L41" s="22"/>
      <c r="M41" s="22"/>
      <c r="N41" s="22"/>
      <c r="O41" s="22"/>
      <c r="P41" s="22"/>
      <c r="Q41" s="22"/>
      <c r="R41" s="27" t="s">
        <v>365</v>
      </c>
      <c r="S41" s="28" t="s">
        <v>366</v>
      </c>
      <c r="T41" s="28" t="s">
        <v>367</v>
      </c>
      <c r="U41" s="29" t="s">
        <v>368</v>
      </c>
      <c r="V41" s="29" t="s">
        <v>242</v>
      </c>
      <c r="W41" s="29" t="s">
        <v>369</v>
      </c>
      <c r="X41" s="29" t="s">
        <v>191</v>
      </c>
      <c r="Y41" s="30" t="s">
        <v>49</v>
      </c>
      <c r="Z41" s="30" t="s">
        <v>49</v>
      </c>
      <c r="AA41" s="30" t="s">
        <v>49</v>
      </c>
      <c r="AB41" s="33"/>
    </row>
    <row r="42" spans="1:28" ht="70">
      <c r="A42" s="22" t="s">
        <v>370</v>
      </c>
      <c r="B42" s="23" t="s">
        <v>371</v>
      </c>
      <c r="C42" s="24">
        <v>44546</v>
      </c>
      <c r="D42" s="25" t="s">
        <v>372</v>
      </c>
      <c r="E42" s="25" t="s">
        <v>73</v>
      </c>
      <c r="F42" s="25" t="s">
        <v>74</v>
      </c>
      <c r="G42" s="26">
        <v>73308.100000000006</v>
      </c>
      <c r="H42" s="26">
        <v>73308.100000000006</v>
      </c>
      <c r="I42" s="26"/>
      <c r="J42" s="24">
        <v>44546</v>
      </c>
      <c r="K42" s="24">
        <v>44910</v>
      </c>
      <c r="L42" s="22"/>
      <c r="M42" s="22"/>
      <c r="N42" s="22"/>
      <c r="O42" s="22"/>
      <c r="P42" s="22"/>
      <c r="Q42" s="22"/>
      <c r="R42" s="27" t="s">
        <v>373</v>
      </c>
      <c r="S42" s="28" t="s">
        <v>374</v>
      </c>
      <c r="T42" s="28" t="s">
        <v>375</v>
      </c>
      <c r="U42" s="29"/>
      <c r="V42" s="29"/>
      <c r="W42" s="29"/>
      <c r="X42" s="29"/>
      <c r="Y42" s="30" t="s">
        <v>49</v>
      </c>
      <c r="Z42" s="30" t="s">
        <v>49</v>
      </c>
      <c r="AA42" s="30" t="s">
        <v>49</v>
      </c>
      <c r="AB42" s="33"/>
    </row>
    <row r="43" spans="1:28" ht="84">
      <c r="A43" s="22" t="s">
        <v>376</v>
      </c>
      <c r="B43" s="23" t="s">
        <v>377</v>
      </c>
      <c r="C43" s="24">
        <v>44593</v>
      </c>
      <c r="D43" s="25" t="s">
        <v>378</v>
      </c>
      <c r="E43" s="25" t="s">
        <v>379</v>
      </c>
      <c r="F43" s="25" t="s">
        <v>74</v>
      </c>
      <c r="G43" s="26">
        <v>9850000</v>
      </c>
      <c r="H43" s="26">
        <v>9850000</v>
      </c>
      <c r="I43" s="26"/>
      <c r="J43" s="24">
        <v>44593</v>
      </c>
      <c r="K43" s="24">
        <v>44862</v>
      </c>
      <c r="L43" s="22"/>
      <c r="M43" s="22"/>
      <c r="N43" s="22"/>
      <c r="O43" s="22"/>
      <c r="P43" s="22"/>
      <c r="Q43" s="22"/>
      <c r="R43" s="28" t="s">
        <v>380</v>
      </c>
      <c r="S43" s="28" t="s">
        <v>381</v>
      </c>
      <c r="T43" s="28" t="s">
        <v>382</v>
      </c>
      <c r="U43" s="29" t="s">
        <v>383</v>
      </c>
      <c r="V43" s="29" t="s">
        <v>288</v>
      </c>
      <c r="W43" s="29" t="s">
        <v>384</v>
      </c>
      <c r="X43" s="29" t="s">
        <v>385</v>
      </c>
      <c r="Y43" s="30" t="s">
        <v>49</v>
      </c>
      <c r="Z43" s="30" t="s">
        <v>49</v>
      </c>
      <c r="AA43" s="30" t="s">
        <v>49</v>
      </c>
      <c r="AB43" s="33"/>
    </row>
    <row r="44" spans="1:28" ht="42">
      <c r="A44" s="22" t="s">
        <v>386</v>
      </c>
      <c r="B44" s="23" t="s">
        <v>387</v>
      </c>
      <c r="C44" s="24">
        <v>44599</v>
      </c>
      <c r="D44" s="25" t="s">
        <v>388</v>
      </c>
      <c r="E44" s="25" t="s">
        <v>226</v>
      </c>
      <c r="F44" s="25" t="s">
        <v>74</v>
      </c>
      <c r="G44" s="26">
        <v>3330000</v>
      </c>
      <c r="H44" s="26">
        <v>3330000</v>
      </c>
      <c r="I44" s="26"/>
      <c r="J44" s="24">
        <v>44599</v>
      </c>
      <c r="K44" s="24">
        <v>44868</v>
      </c>
      <c r="L44" s="22"/>
      <c r="M44" s="22"/>
      <c r="N44" s="22"/>
      <c r="O44" s="22"/>
      <c r="P44" s="22"/>
      <c r="Q44" s="22"/>
      <c r="R44" s="27" t="s">
        <v>138</v>
      </c>
      <c r="S44" s="28" t="s">
        <v>389</v>
      </c>
      <c r="T44" s="28" t="s">
        <v>140</v>
      </c>
      <c r="U44" s="29" t="s">
        <v>383</v>
      </c>
      <c r="V44" s="29" t="s">
        <v>190</v>
      </c>
      <c r="W44" s="29" t="s">
        <v>191</v>
      </c>
      <c r="X44" s="29" t="s">
        <v>385</v>
      </c>
      <c r="Y44" s="30" t="s">
        <v>49</v>
      </c>
      <c r="Z44" s="30" t="s">
        <v>49</v>
      </c>
      <c r="AA44" s="30" t="s">
        <v>49</v>
      </c>
      <c r="AB44" s="33"/>
    </row>
    <row r="45" spans="1:28" ht="42">
      <c r="A45" s="22" t="s">
        <v>390</v>
      </c>
      <c r="B45" s="23" t="s">
        <v>391</v>
      </c>
      <c r="C45" s="24">
        <v>44655</v>
      </c>
      <c r="D45" s="25" t="s">
        <v>392</v>
      </c>
      <c r="E45" s="25" t="s">
        <v>393</v>
      </c>
      <c r="F45" s="25" t="s">
        <v>74</v>
      </c>
      <c r="G45" s="26">
        <v>859449.36</v>
      </c>
      <c r="H45" s="26">
        <v>859449.36</v>
      </c>
      <c r="I45" s="26"/>
      <c r="J45" s="24">
        <v>44685</v>
      </c>
      <c r="K45" s="24">
        <v>44774</v>
      </c>
      <c r="L45" s="22"/>
      <c r="M45" s="22"/>
      <c r="N45" s="22"/>
      <c r="O45" s="22"/>
      <c r="P45" s="22"/>
      <c r="Q45" s="22"/>
      <c r="R45" s="27" t="s">
        <v>284</v>
      </c>
      <c r="S45" s="28" t="s">
        <v>394</v>
      </c>
      <c r="T45" s="28" t="s">
        <v>286</v>
      </c>
      <c r="U45" s="29"/>
      <c r="V45" s="29"/>
      <c r="W45" s="29"/>
      <c r="X45" s="29"/>
      <c r="Y45" s="30" t="s">
        <v>49</v>
      </c>
      <c r="Z45" s="30" t="s">
        <v>49</v>
      </c>
      <c r="AA45" s="30" t="s">
        <v>49</v>
      </c>
      <c r="AB45" s="33"/>
    </row>
    <row r="46" spans="1:28" ht="42">
      <c r="A46" s="22" t="s">
        <v>395</v>
      </c>
      <c r="B46" s="23" t="s">
        <v>396</v>
      </c>
      <c r="C46" s="24">
        <v>44664</v>
      </c>
      <c r="D46" s="25" t="s">
        <v>397</v>
      </c>
      <c r="E46" s="25" t="s">
        <v>398</v>
      </c>
      <c r="F46" s="25" t="s">
        <v>54</v>
      </c>
      <c r="G46" s="26">
        <v>1339749.54</v>
      </c>
      <c r="H46" s="26">
        <v>1339749.54</v>
      </c>
      <c r="I46" s="26"/>
      <c r="J46" s="24">
        <v>44746</v>
      </c>
      <c r="K46" s="24">
        <v>44865</v>
      </c>
      <c r="L46" s="22"/>
      <c r="M46" s="22"/>
      <c r="N46" s="22"/>
      <c r="O46" s="22"/>
      <c r="P46" s="22"/>
      <c r="Q46" s="22"/>
      <c r="R46" s="27" t="s">
        <v>284</v>
      </c>
      <c r="S46" s="28" t="s">
        <v>394</v>
      </c>
      <c r="T46" s="28" t="s">
        <v>286</v>
      </c>
      <c r="U46" s="29"/>
      <c r="V46" s="29"/>
      <c r="W46" s="29"/>
      <c r="X46" s="29"/>
      <c r="Y46" s="30" t="s">
        <v>49</v>
      </c>
      <c r="Z46" s="30" t="s">
        <v>49</v>
      </c>
      <c r="AA46" s="30" t="s">
        <v>49</v>
      </c>
      <c r="AB46" s="33"/>
    </row>
    <row r="47" spans="1:28" ht="56">
      <c r="A47" s="22" t="s">
        <v>399</v>
      </c>
      <c r="B47" s="23" t="s">
        <v>400</v>
      </c>
      <c r="C47" s="24">
        <v>44678</v>
      </c>
      <c r="D47" s="25" t="s">
        <v>401</v>
      </c>
      <c r="E47" s="25" t="s">
        <v>73</v>
      </c>
      <c r="F47" s="25" t="s">
        <v>74</v>
      </c>
      <c r="G47" s="26">
        <v>182400</v>
      </c>
      <c r="H47" s="26">
        <v>182400</v>
      </c>
      <c r="I47" s="26"/>
      <c r="J47" s="24">
        <v>44678</v>
      </c>
      <c r="K47" s="24">
        <v>45042</v>
      </c>
      <c r="L47" s="22"/>
      <c r="M47" s="22"/>
      <c r="N47" s="22"/>
      <c r="O47" s="22"/>
      <c r="P47" s="22"/>
      <c r="Q47" s="22"/>
      <c r="R47" s="27" t="s">
        <v>85</v>
      </c>
      <c r="S47" s="28" t="s">
        <v>402</v>
      </c>
      <c r="T47" s="28" t="s">
        <v>87</v>
      </c>
      <c r="U47" s="29"/>
      <c r="V47" s="29"/>
      <c r="W47" s="29"/>
      <c r="X47" s="29"/>
      <c r="Y47" s="30" t="s">
        <v>49</v>
      </c>
      <c r="Z47" s="30" t="s">
        <v>49</v>
      </c>
      <c r="AA47" s="30" t="s">
        <v>49</v>
      </c>
      <c r="AB47" s="33"/>
    </row>
    <row r="48" spans="1:28" ht="42">
      <c r="A48" s="22" t="s">
        <v>403</v>
      </c>
      <c r="B48" s="23" t="s">
        <v>404</v>
      </c>
      <c r="C48" s="24" t="s">
        <v>160</v>
      </c>
      <c r="D48" s="25" t="s">
        <v>405</v>
      </c>
      <c r="E48" s="25" t="s">
        <v>406</v>
      </c>
      <c r="F48" s="25" t="s">
        <v>54</v>
      </c>
      <c r="G48" s="26">
        <v>3049940.39</v>
      </c>
      <c r="H48" s="26">
        <v>3049940.39</v>
      </c>
      <c r="I48" s="26"/>
      <c r="J48" s="24" t="s">
        <v>160</v>
      </c>
      <c r="K48" s="24" t="s">
        <v>160</v>
      </c>
      <c r="L48" s="22"/>
      <c r="M48" s="22"/>
      <c r="N48" s="22"/>
      <c r="O48" s="22"/>
      <c r="P48" s="22"/>
      <c r="Q48" s="22"/>
      <c r="R48" s="27" t="s">
        <v>284</v>
      </c>
      <c r="S48" s="28" t="s">
        <v>394</v>
      </c>
      <c r="T48" s="28" t="s">
        <v>286</v>
      </c>
      <c r="U48" s="29"/>
      <c r="V48" s="29"/>
      <c r="W48" s="29"/>
      <c r="X48" s="29"/>
      <c r="Y48" s="30" t="s">
        <v>49</v>
      </c>
      <c r="Z48" s="30" t="s">
        <v>49</v>
      </c>
      <c r="AA48" s="30" t="s">
        <v>49</v>
      </c>
      <c r="AB48" s="33"/>
    </row>
    <row r="49" spans="1:28" ht="70">
      <c r="A49" s="22" t="s">
        <v>407</v>
      </c>
      <c r="B49" s="23" t="s">
        <v>408</v>
      </c>
      <c r="C49" s="24">
        <v>44684</v>
      </c>
      <c r="D49" s="25" t="s">
        <v>409</v>
      </c>
      <c r="E49" s="25" t="s">
        <v>410</v>
      </c>
      <c r="F49" s="25" t="s">
        <v>74</v>
      </c>
      <c r="G49" s="26">
        <v>1858800</v>
      </c>
      <c r="H49" s="26">
        <v>1858800</v>
      </c>
      <c r="I49" s="26"/>
      <c r="J49" s="24">
        <v>44693</v>
      </c>
      <c r="K49" s="24">
        <v>44872</v>
      </c>
      <c r="L49" s="22"/>
      <c r="M49" s="22"/>
      <c r="N49" s="22"/>
      <c r="O49" s="22"/>
      <c r="P49" s="22"/>
      <c r="Q49" s="22"/>
      <c r="R49" s="27" t="s">
        <v>358</v>
      </c>
      <c r="S49" s="28" t="s">
        <v>359</v>
      </c>
      <c r="T49" s="28" t="s">
        <v>411</v>
      </c>
      <c r="U49" s="29"/>
      <c r="V49" s="29"/>
      <c r="W49" s="29"/>
      <c r="X49" s="29"/>
      <c r="Y49" s="30" t="s">
        <v>49</v>
      </c>
      <c r="Z49" s="30" t="s">
        <v>49</v>
      </c>
      <c r="AA49" s="30" t="s">
        <v>49</v>
      </c>
      <c r="AB49" s="33"/>
    </row>
    <row r="50" spans="1:28" ht="56">
      <c r="A50" s="22" t="s">
        <v>412</v>
      </c>
      <c r="B50" s="23" t="s">
        <v>413</v>
      </c>
      <c r="C50" s="24">
        <v>44694</v>
      </c>
      <c r="D50" s="25" t="s">
        <v>414</v>
      </c>
      <c r="E50" s="25" t="s">
        <v>415</v>
      </c>
      <c r="F50" s="25" t="s">
        <v>74</v>
      </c>
      <c r="G50" s="26">
        <v>5270000</v>
      </c>
      <c r="H50" s="26">
        <v>5270000</v>
      </c>
      <c r="I50" s="26"/>
      <c r="J50" s="24">
        <v>44697</v>
      </c>
      <c r="K50" s="24">
        <v>44996</v>
      </c>
      <c r="L50" s="22"/>
      <c r="M50" s="22"/>
      <c r="N50" s="22"/>
      <c r="O50" s="22"/>
      <c r="P50" s="22"/>
      <c r="Q50" s="22"/>
      <c r="R50" s="28" t="s">
        <v>416</v>
      </c>
      <c r="S50" s="28" t="s">
        <v>417</v>
      </c>
      <c r="T50" s="28" t="s">
        <v>418</v>
      </c>
      <c r="U50" s="29"/>
      <c r="V50" s="29"/>
      <c r="W50" s="29"/>
      <c r="X50" s="29"/>
      <c r="Y50" s="30" t="s">
        <v>49</v>
      </c>
      <c r="Z50" s="30" t="s">
        <v>49</v>
      </c>
      <c r="AA50" s="30" t="s">
        <v>49</v>
      </c>
      <c r="AB50" s="33"/>
    </row>
    <row r="51" spans="1:28" ht="14.25" customHeight="1">
      <c r="A51" s="7" t="s">
        <v>419</v>
      </c>
      <c r="B51" s="7"/>
      <c r="C51" s="7"/>
      <c r="D51" s="7"/>
      <c r="E51" s="7"/>
      <c r="F51" s="7"/>
      <c r="G51" s="7"/>
      <c r="H51" s="7"/>
      <c r="I51" s="7"/>
      <c r="J51" s="7"/>
    </row>
    <row r="52" spans="1:28" ht="14.25" customHeight="1">
      <c r="A52" s="6" t="s">
        <v>420</v>
      </c>
      <c r="B52" s="6"/>
      <c r="C52" s="6"/>
      <c r="D52" s="6"/>
      <c r="E52" s="6"/>
      <c r="F52" s="6"/>
      <c r="G52" s="6"/>
      <c r="H52" s="6"/>
      <c r="I52" s="6"/>
      <c r="J52" s="6"/>
    </row>
    <row r="53" spans="1:28" ht="14.25" customHeight="1">
      <c r="A53" s="6" t="s">
        <v>421</v>
      </c>
      <c r="B53" s="6"/>
      <c r="C53" s="6"/>
      <c r="D53" s="6"/>
      <c r="E53" s="6"/>
      <c r="F53" s="6"/>
      <c r="G53" s="6"/>
      <c r="H53" s="6"/>
      <c r="I53" s="6"/>
      <c r="J53" s="6"/>
    </row>
    <row r="54" spans="1:28" ht="14.25" customHeight="1">
      <c r="A54" s="6" t="s">
        <v>422</v>
      </c>
      <c r="B54" s="6"/>
      <c r="C54" s="6"/>
      <c r="D54" s="6"/>
      <c r="E54" s="6"/>
      <c r="F54" s="6"/>
      <c r="G54" s="6"/>
      <c r="H54" s="6"/>
      <c r="I54" s="6"/>
      <c r="J54" s="6"/>
    </row>
    <row r="55" spans="1:28" ht="14.25" customHeight="1">
      <c r="A55" s="6" t="s">
        <v>423</v>
      </c>
      <c r="B55" s="6"/>
      <c r="C55" s="6"/>
      <c r="D55" s="6"/>
      <c r="E55" s="6"/>
      <c r="F55" s="6"/>
      <c r="G55" s="6"/>
      <c r="H55" s="6"/>
      <c r="I55" s="6"/>
      <c r="J55" s="6"/>
    </row>
    <row r="56" spans="1:28" ht="14.25" customHeight="1">
      <c r="A56" s="6" t="s">
        <v>424</v>
      </c>
      <c r="B56" s="6"/>
      <c r="C56" s="6"/>
      <c r="D56" s="6"/>
      <c r="E56" s="6"/>
      <c r="F56" s="6"/>
      <c r="G56" s="6"/>
      <c r="H56" s="6"/>
      <c r="I56" s="6"/>
      <c r="J56" s="6"/>
    </row>
    <row r="57" spans="1:28" ht="14.25" customHeight="1">
      <c r="A57" s="6" t="s">
        <v>425</v>
      </c>
      <c r="B57" s="6"/>
      <c r="C57" s="6"/>
      <c r="D57" s="6"/>
      <c r="E57" s="6"/>
      <c r="F57" s="6"/>
      <c r="G57" s="6"/>
      <c r="H57" s="6"/>
      <c r="I57" s="6"/>
      <c r="J57" s="6"/>
    </row>
    <row r="58" spans="1:28" ht="14.25" customHeight="1">
      <c r="A58" s="6" t="s">
        <v>426</v>
      </c>
      <c r="B58" s="6"/>
      <c r="C58" s="6"/>
      <c r="D58" s="6"/>
      <c r="E58" s="6"/>
      <c r="F58" s="6"/>
      <c r="G58" s="6"/>
      <c r="H58" s="6"/>
      <c r="I58" s="6"/>
      <c r="J58" s="6"/>
    </row>
    <row r="59" spans="1:28" ht="14.25" customHeight="1">
      <c r="A59" s="6" t="s">
        <v>427</v>
      </c>
      <c r="B59" s="6"/>
      <c r="C59" s="6"/>
      <c r="D59" s="6"/>
      <c r="E59" s="6"/>
      <c r="F59" s="6"/>
      <c r="G59" s="6"/>
      <c r="H59" s="6"/>
      <c r="I59" s="6"/>
      <c r="J59" s="6"/>
    </row>
    <row r="60" spans="1:28" ht="14.25" customHeight="1">
      <c r="A60" s="6" t="s">
        <v>428</v>
      </c>
      <c r="B60" s="6"/>
      <c r="C60" s="6"/>
      <c r="D60" s="6"/>
      <c r="E60" s="6"/>
      <c r="F60" s="6"/>
      <c r="G60" s="6"/>
      <c r="H60" s="6"/>
      <c r="I60" s="6"/>
      <c r="J60" s="6"/>
    </row>
    <row r="61" spans="1:28" ht="14.25" customHeight="1">
      <c r="A61" s="6" t="s">
        <v>429</v>
      </c>
      <c r="B61" s="6"/>
      <c r="C61" s="6"/>
      <c r="D61" s="6"/>
      <c r="E61" s="6"/>
      <c r="F61" s="6"/>
      <c r="G61" s="6"/>
      <c r="H61" s="6"/>
      <c r="I61" s="6"/>
      <c r="J61" s="6"/>
    </row>
    <row r="62" spans="1:28" ht="14.25" customHeight="1">
      <c r="A62" s="6" t="s">
        <v>430</v>
      </c>
      <c r="B62" s="6"/>
      <c r="C62" s="6"/>
      <c r="D62" s="6"/>
      <c r="E62" s="6"/>
      <c r="F62" s="6"/>
      <c r="G62" s="6"/>
      <c r="H62" s="6"/>
      <c r="I62" s="6"/>
      <c r="J62" s="6"/>
    </row>
    <row r="63" spans="1:28" ht="14.25" customHeight="1">
      <c r="A63" s="6" t="s">
        <v>431</v>
      </c>
      <c r="B63" s="6"/>
      <c r="C63" s="6"/>
      <c r="D63" s="6"/>
      <c r="E63" s="6"/>
      <c r="F63" s="6"/>
      <c r="G63" s="6"/>
      <c r="H63" s="6"/>
      <c r="I63" s="6"/>
      <c r="J63" s="6"/>
    </row>
    <row r="64" spans="1:28" ht="14.25" customHeight="1">
      <c r="A64" s="6" t="s">
        <v>432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4.25" customHeight="1">
      <c r="A65" s="6" t="s">
        <v>433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4.25" customHeight="1">
      <c r="A66" s="5" t="s">
        <v>434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 ht="14.25" customHeight="1">
      <c r="A67" s="6" t="s">
        <v>435</v>
      </c>
      <c r="B67" s="6"/>
      <c r="C67" s="6"/>
      <c r="D67" s="6"/>
      <c r="E67" s="6"/>
      <c r="F67" s="6"/>
      <c r="G67" s="6"/>
      <c r="H67" s="6"/>
      <c r="I67" s="6"/>
      <c r="J67" s="6"/>
    </row>
    <row r="68" spans="1:10" ht="14.25" customHeight="1">
      <c r="A68" s="6" t="s">
        <v>436</v>
      </c>
      <c r="B68" s="6"/>
      <c r="C68" s="6"/>
      <c r="D68" s="6"/>
      <c r="E68" s="6"/>
      <c r="F68" s="6"/>
      <c r="G68" s="6"/>
      <c r="H68" s="6"/>
      <c r="I68" s="6"/>
      <c r="J68" s="6"/>
    </row>
    <row r="69" spans="1:10" ht="14.25" customHeight="1">
      <c r="A69" s="6" t="s">
        <v>437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4.25" customHeight="1">
      <c r="A70" s="6" t="s">
        <v>438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4.25" customHeight="1">
      <c r="A71" s="6" t="s">
        <v>439</v>
      </c>
      <c r="B71" s="6"/>
      <c r="C71" s="6"/>
      <c r="D71" s="6"/>
      <c r="E71" s="6"/>
      <c r="F71" s="6"/>
      <c r="G71" s="6"/>
      <c r="H71" s="6"/>
      <c r="I71" s="6"/>
      <c r="J71" s="6"/>
    </row>
    <row r="72" spans="1:10" ht="14.25" customHeight="1">
      <c r="A72" s="6" t="s">
        <v>440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ht="14.25" customHeight="1">
      <c r="A73" s="6" t="s">
        <v>441</v>
      </c>
      <c r="B73" s="6"/>
      <c r="C73" s="6"/>
      <c r="D73" s="6"/>
      <c r="E73" s="6"/>
      <c r="F73" s="6"/>
      <c r="G73" s="6"/>
      <c r="H73" s="6"/>
      <c r="I73" s="6"/>
      <c r="J73" s="6"/>
    </row>
    <row r="74" spans="1:10" ht="14.25" customHeight="1">
      <c r="A74" s="6" t="s">
        <v>442</v>
      </c>
      <c r="B74" s="6"/>
      <c r="C74" s="6"/>
      <c r="D74" s="6"/>
      <c r="E74" s="6"/>
      <c r="F74" s="6"/>
      <c r="G74" s="6"/>
      <c r="H74" s="6"/>
      <c r="I74" s="6"/>
      <c r="J74" s="6"/>
    </row>
    <row r="75" spans="1:10" ht="14.25" customHeight="1">
      <c r="A75" s="6" t="s">
        <v>443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4.25" customHeight="1">
      <c r="A76" s="6" t="s">
        <v>444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4.25" customHeight="1">
      <c r="A77" s="6" t="s">
        <v>445</v>
      </c>
      <c r="B77" s="6"/>
      <c r="C77" s="6"/>
      <c r="D77" s="6"/>
      <c r="E77" s="6"/>
      <c r="F77" s="6"/>
      <c r="G77" s="6"/>
      <c r="H77" s="6"/>
      <c r="I77" s="6"/>
      <c r="J77" s="6"/>
    </row>
    <row r="78" spans="1:10" ht="14.25" customHeight="1">
      <c r="A78" s="6" t="s">
        <v>446</v>
      </c>
      <c r="B78" s="6"/>
      <c r="C78" s="6"/>
      <c r="D78" s="6"/>
      <c r="E78" s="6"/>
      <c r="F78" s="6"/>
      <c r="G78" s="6"/>
      <c r="H78" s="6"/>
      <c r="I78" s="6"/>
      <c r="J78" s="6"/>
    </row>
    <row r="79" spans="1:10" ht="14.25" customHeight="1">
      <c r="A79" s="6" t="s">
        <v>447</v>
      </c>
      <c r="B79" s="6"/>
      <c r="C79" s="6"/>
      <c r="D79" s="6"/>
      <c r="E79" s="6"/>
      <c r="F79" s="6"/>
      <c r="G79" s="6"/>
      <c r="H79" s="6"/>
      <c r="I79" s="6"/>
      <c r="J79" s="6"/>
    </row>
    <row r="80" spans="1:10" ht="14.25" customHeight="1">
      <c r="A80" s="4" t="s">
        <v>448</v>
      </c>
      <c r="B80" s="4"/>
      <c r="C80" s="4"/>
      <c r="D80" s="4"/>
      <c r="E80" s="4"/>
      <c r="F80" s="4"/>
      <c r="G80" s="4"/>
      <c r="H80" s="4"/>
      <c r="I80" s="4"/>
      <c r="J80" s="4"/>
    </row>
    <row r="81" spans="1:9" ht="14.2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4.25" customHeight="1"/>
    <row r="83" spans="1:9" ht="14.25" customHeight="1"/>
    <row r="84" spans="1:9" ht="14.25" customHeight="1"/>
    <row r="85" spans="1:9" ht="14.25" customHeight="1"/>
    <row r="86" spans="1:9" ht="14.25" customHeight="1"/>
    <row r="87" spans="1:9" ht="14.25" customHeight="1"/>
    <row r="88" spans="1:9" ht="14.25" customHeight="1"/>
    <row r="89" spans="1:9" ht="14.25" customHeight="1">
      <c r="A89" s="37">
        <v>1000000</v>
      </c>
    </row>
    <row r="90" spans="1:9" ht="14.25" customHeight="1">
      <c r="A90" s="21">
        <v>527000</v>
      </c>
    </row>
    <row r="91" spans="1:9" ht="14.25" customHeight="1">
      <c r="A91" s="38">
        <f>A89-A90</f>
        <v>473000</v>
      </c>
    </row>
    <row r="92" spans="1:9" ht="14.25" customHeight="1"/>
    <row r="93" spans="1:9" ht="14.25" customHeight="1"/>
    <row r="94" spans="1:9" ht="14.25" customHeight="1"/>
    <row r="95" spans="1:9" ht="14.25" customHeight="1"/>
    <row r="96" spans="1:9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40">
    <mergeCell ref="A81:I81"/>
    <mergeCell ref="A76:J76"/>
    <mergeCell ref="A77:J77"/>
    <mergeCell ref="A78:J78"/>
    <mergeCell ref="A79:J79"/>
    <mergeCell ref="A80:J80"/>
    <mergeCell ref="A71:J71"/>
    <mergeCell ref="A72:J72"/>
    <mergeCell ref="A73:J73"/>
    <mergeCell ref="A74:J74"/>
    <mergeCell ref="A75:J75"/>
    <mergeCell ref="A66:J66"/>
    <mergeCell ref="A67:J67"/>
    <mergeCell ref="A68:J68"/>
    <mergeCell ref="A69:J69"/>
    <mergeCell ref="A70:J70"/>
    <mergeCell ref="A61:J61"/>
    <mergeCell ref="A62:J62"/>
    <mergeCell ref="A63:J63"/>
    <mergeCell ref="A64:J64"/>
    <mergeCell ref="A65:J65"/>
    <mergeCell ref="A56:J56"/>
    <mergeCell ref="A57:J57"/>
    <mergeCell ref="A58:J58"/>
    <mergeCell ref="A59:J59"/>
    <mergeCell ref="A60:J60"/>
    <mergeCell ref="A51:J51"/>
    <mergeCell ref="A52:J52"/>
    <mergeCell ref="A53:J53"/>
    <mergeCell ref="A54:J54"/>
    <mergeCell ref="A55:J55"/>
    <mergeCell ref="B1:AB1"/>
    <mergeCell ref="B2:AB2"/>
    <mergeCell ref="B3:AB3"/>
    <mergeCell ref="A4:D4"/>
    <mergeCell ref="E4:AA4"/>
    <mergeCell ref="AB4:AB6"/>
    <mergeCell ref="A5:Q5"/>
    <mergeCell ref="R5:T5"/>
    <mergeCell ref="U5:X5"/>
  </mergeCells>
  <hyperlinks>
    <hyperlink ref="A66" r:id="rId1" xr:uid="{00000000-0004-0000-0000-000000000000}"/>
  </hyperlinks>
  <pageMargins left="0.7" right="0.7" top="0.75" bottom="0.75" header="0" footer="0"/>
  <pageSetup firstPageNumber="0" orientation="landscape" horizontalDpi="300" verticalDpi="300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zoomScale="60" zoomScaleNormal="60" workbookViewId="0"/>
  </sheetViews>
  <sheetFormatPr defaultColWidth="14.453125" defaultRowHeight="14.5"/>
  <cols>
    <col min="1" max="8" width="12.08984375" customWidth="1"/>
    <col min="9" max="9" width="15.453125" customWidth="1"/>
    <col min="10" max="14" width="12.08984375" customWidth="1"/>
    <col min="15" max="15" width="14" customWidth="1"/>
    <col min="16" max="22" width="12.08984375" customWidth="1"/>
    <col min="23" max="23" width="21.81640625" customWidth="1"/>
    <col min="24" max="24" width="18.7265625" customWidth="1"/>
    <col min="25" max="25" width="21.453125" customWidth="1"/>
    <col min="26" max="26" width="15.7265625" customWidth="1"/>
    <col min="27" max="27" width="21.7265625" customWidth="1"/>
    <col min="28" max="28" width="16.90625" customWidth="1"/>
    <col min="29" max="29" width="21.08984375" customWidth="1"/>
    <col min="30" max="30" width="18" customWidth="1"/>
    <col min="31" max="31" width="16.36328125" customWidth="1"/>
    <col min="32" max="32" width="16" customWidth="1"/>
    <col min="33" max="37" width="12.08984375" customWidth="1"/>
    <col min="38" max="38" width="15.7265625" customWidth="1"/>
    <col min="39" max="39" width="16.08984375" customWidth="1"/>
    <col min="40" max="44" width="12.08984375" customWidth="1"/>
    <col min="45" max="45" width="20.7265625" customWidth="1"/>
    <col min="46" max="46" width="19.08984375" customWidth="1"/>
  </cols>
  <sheetData>
    <row r="1" spans="1:46" ht="14.25" customHeight="1"/>
    <row r="2" spans="1:46" ht="14.25" customHeight="1"/>
    <row r="3" spans="1:46" ht="25.5" customHeight="1">
      <c r="B3" s="39" t="s">
        <v>449</v>
      </c>
    </row>
    <row r="4" spans="1:46" ht="14.25" customHeight="1"/>
    <row r="5" spans="1:46" ht="25.5" customHeight="1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 t="s">
        <v>7</v>
      </c>
      <c r="U5" s="1"/>
      <c r="V5" s="1"/>
      <c r="W5" s="1" t="s">
        <v>450</v>
      </c>
      <c r="X5" s="1"/>
      <c r="Y5" s="1"/>
      <c r="Z5" s="1" t="s">
        <v>8</v>
      </c>
      <c r="AA5" s="1"/>
      <c r="AB5" s="1"/>
      <c r="AC5" s="1"/>
      <c r="AD5" s="53" t="s">
        <v>9</v>
      </c>
      <c r="AE5" s="53"/>
      <c r="AF5" s="53"/>
      <c r="AG5" s="54" t="s">
        <v>451</v>
      </c>
      <c r="AH5" s="54"/>
      <c r="AI5" s="54"/>
      <c r="AJ5" s="54"/>
      <c r="AK5" s="54"/>
      <c r="AL5" s="54"/>
      <c r="AM5" s="54"/>
      <c r="AN5" s="55" t="s">
        <v>452</v>
      </c>
      <c r="AO5" s="55"/>
      <c r="AP5" s="55"/>
      <c r="AQ5" s="55"/>
      <c r="AR5" s="55"/>
      <c r="AS5" s="55"/>
      <c r="AT5" s="55"/>
    </row>
    <row r="6" spans="1:46" ht="105" customHeight="1">
      <c r="A6" s="40" t="s">
        <v>453</v>
      </c>
      <c r="B6" s="40" t="s">
        <v>454</v>
      </c>
      <c r="C6" s="40" t="s">
        <v>455</v>
      </c>
      <c r="D6" s="40" t="s">
        <v>456</v>
      </c>
      <c r="E6" s="40" t="s">
        <v>457</v>
      </c>
      <c r="F6" s="40" t="s">
        <v>458</v>
      </c>
      <c r="G6" s="40" t="s">
        <v>459</v>
      </c>
      <c r="H6" s="40" t="s">
        <v>460</v>
      </c>
      <c r="I6" s="40" t="s">
        <v>461</v>
      </c>
      <c r="J6" s="40" t="s">
        <v>462</v>
      </c>
      <c r="K6" s="41" t="s">
        <v>463</v>
      </c>
      <c r="L6" s="40" t="s">
        <v>464</v>
      </c>
      <c r="M6" s="40" t="s">
        <v>465</v>
      </c>
      <c r="N6" s="40" t="s">
        <v>466</v>
      </c>
      <c r="O6" s="40" t="s">
        <v>467</v>
      </c>
      <c r="P6" s="40" t="s">
        <v>468</v>
      </c>
      <c r="Q6" s="40" t="s">
        <v>469</v>
      </c>
      <c r="R6" s="40" t="s">
        <v>470</v>
      </c>
      <c r="S6" s="40" t="s">
        <v>471</v>
      </c>
      <c r="T6" s="42" t="s">
        <v>472</v>
      </c>
      <c r="U6" s="42" t="s">
        <v>473</v>
      </c>
      <c r="V6" s="42" t="s">
        <v>474</v>
      </c>
      <c r="W6" s="42" t="s">
        <v>475</v>
      </c>
      <c r="X6" s="42" t="s">
        <v>476</v>
      </c>
      <c r="Y6" s="42" t="s">
        <v>477</v>
      </c>
      <c r="Z6" s="42" t="s">
        <v>478</v>
      </c>
      <c r="AA6" s="42" t="s">
        <v>479</v>
      </c>
      <c r="AB6" s="42" t="s">
        <v>480</v>
      </c>
      <c r="AC6" s="42" t="s">
        <v>481</v>
      </c>
      <c r="AD6" s="43" t="s">
        <v>482</v>
      </c>
      <c r="AE6" s="43" t="s">
        <v>483</v>
      </c>
      <c r="AF6" s="43" t="s">
        <v>484</v>
      </c>
      <c r="AG6" s="44" t="s">
        <v>485</v>
      </c>
      <c r="AH6" s="44" t="s">
        <v>486</v>
      </c>
      <c r="AI6" s="44" t="s">
        <v>487</v>
      </c>
      <c r="AJ6" s="44" t="s">
        <v>488</v>
      </c>
      <c r="AK6" s="44" t="s">
        <v>489</v>
      </c>
      <c r="AL6" s="44" t="s">
        <v>490</v>
      </c>
      <c r="AM6" s="44" t="s">
        <v>491</v>
      </c>
      <c r="AN6" s="45" t="s">
        <v>485</v>
      </c>
      <c r="AO6" s="45" t="s">
        <v>486</v>
      </c>
      <c r="AP6" s="45" t="s">
        <v>487</v>
      </c>
      <c r="AQ6" s="45" t="s">
        <v>488</v>
      </c>
      <c r="AR6" s="45" t="s">
        <v>489</v>
      </c>
      <c r="AS6" s="45" t="s">
        <v>490</v>
      </c>
      <c r="AT6" s="45" t="s">
        <v>491</v>
      </c>
    </row>
    <row r="7" spans="1:46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  <c r="AE7" s="48"/>
      <c r="AF7" s="48"/>
      <c r="AG7" s="49"/>
      <c r="AH7" s="49"/>
      <c r="AI7" s="49"/>
      <c r="AJ7" s="49"/>
      <c r="AK7" s="49"/>
      <c r="AL7" s="49"/>
      <c r="AM7" s="49"/>
      <c r="AN7" s="50"/>
      <c r="AO7" s="50"/>
      <c r="AP7" s="50"/>
      <c r="AQ7" s="50"/>
      <c r="AR7" s="50"/>
      <c r="AS7" s="50"/>
      <c r="AT7" s="50"/>
    </row>
    <row r="8" spans="1:46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47"/>
      <c r="V8" s="47"/>
      <c r="W8" s="47"/>
      <c r="X8" s="47"/>
      <c r="Y8" s="47"/>
      <c r="Z8" s="47"/>
      <c r="AA8" s="47"/>
      <c r="AB8" s="47"/>
      <c r="AC8" s="47"/>
      <c r="AD8" s="48"/>
      <c r="AE8" s="48"/>
      <c r="AF8" s="48"/>
      <c r="AG8" s="49"/>
      <c r="AH8" s="49"/>
      <c r="AI8" s="49"/>
      <c r="AJ8" s="49"/>
      <c r="AK8" s="49"/>
      <c r="AL8" s="49"/>
      <c r="AM8" s="49"/>
      <c r="AN8" s="50"/>
      <c r="AO8" s="50"/>
      <c r="AP8" s="50"/>
      <c r="AQ8" s="50"/>
      <c r="AR8" s="50"/>
      <c r="AS8" s="50"/>
      <c r="AT8" s="50"/>
    </row>
    <row r="9" spans="1:46" ht="14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  <c r="AE9" s="48"/>
      <c r="AF9" s="48"/>
      <c r="AG9" s="49"/>
      <c r="AH9" s="49"/>
      <c r="AI9" s="49"/>
      <c r="AJ9" s="49"/>
      <c r="AK9" s="49"/>
      <c r="AL9" s="49"/>
      <c r="AM9" s="49"/>
      <c r="AN9" s="50"/>
      <c r="AO9" s="50"/>
      <c r="AP9" s="50"/>
      <c r="AQ9" s="50"/>
      <c r="AR9" s="50"/>
      <c r="AS9" s="50"/>
      <c r="AT9" s="50"/>
    </row>
    <row r="10" spans="1:46" ht="14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  <c r="AE10" s="48"/>
      <c r="AF10" s="48"/>
      <c r="AG10" s="49"/>
      <c r="AH10" s="49"/>
      <c r="AI10" s="49"/>
      <c r="AJ10" s="49"/>
      <c r="AK10" s="49"/>
      <c r="AL10" s="49"/>
      <c r="AM10" s="49"/>
      <c r="AN10" s="50"/>
      <c r="AO10" s="50"/>
      <c r="AP10" s="50"/>
      <c r="AQ10" s="50"/>
      <c r="AR10" s="50"/>
      <c r="AS10" s="50"/>
      <c r="AT10" s="50"/>
    </row>
    <row r="11" spans="1:46" ht="14.2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  <c r="AE11" s="48"/>
      <c r="AF11" s="48"/>
      <c r="AG11" s="49"/>
      <c r="AH11" s="49"/>
      <c r="AI11" s="49"/>
      <c r="AJ11" s="49"/>
      <c r="AK11" s="49"/>
      <c r="AL11" s="49"/>
      <c r="AM11" s="49"/>
      <c r="AN11" s="50"/>
      <c r="AO11" s="50"/>
      <c r="AP11" s="50"/>
      <c r="AQ11" s="50"/>
      <c r="AR11" s="50"/>
      <c r="AS11" s="50"/>
      <c r="AT11" s="50"/>
    </row>
    <row r="12" spans="1:46" ht="14.2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8"/>
      <c r="AE12" s="48"/>
      <c r="AF12" s="48"/>
      <c r="AG12" s="49"/>
      <c r="AH12" s="49"/>
      <c r="AI12" s="49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</row>
    <row r="13" spans="1:46" ht="14.2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8"/>
      <c r="AE13" s="48"/>
      <c r="AF13" s="48"/>
      <c r="AG13" s="49"/>
      <c r="AH13" s="49"/>
      <c r="AI13" s="49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</row>
    <row r="14" spans="1:46" ht="14.2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8"/>
      <c r="AE14" s="48"/>
      <c r="AF14" s="48"/>
      <c r="AG14" s="49"/>
      <c r="AH14" s="49"/>
      <c r="AI14" s="49"/>
      <c r="AJ14" s="49"/>
      <c r="AK14" s="49"/>
      <c r="AL14" s="49"/>
      <c r="AM14" s="49"/>
      <c r="AN14" s="50"/>
      <c r="AO14" s="50"/>
      <c r="AP14" s="50"/>
      <c r="AQ14" s="50"/>
      <c r="AR14" s="50"/>
      <c r="AS14" s="50"/>
      <c r="AT14" s="50"/>
    </row>
    <row r="15" spans="1:46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8"/>
      <c r="AE15" s="48"/>
      <c r="AF15" s="48"/>
      <c r="AG15" s="49"/>
      <c r="AH15" s="49"/>
      <c r="AI15" s="49"/>
      <c r="AJ15" s="49"/>
      <c r="AK15" s="49"/>
      <c r="AL15" s="49"/>
      <c r="AM15" s="49"/>
      <c r="AN15" s="50"/>
      <c r="AO15" s="50"/>
      <c r="AP15" s="50"/>
      <c r="AQ15" s="50"/>
      <c r="AR15" s="50"/>
      <c r="AS15" s="50"/>
      <c r="AT15" s="50"/>
    </row>
    <row r="16" spans="1:46" ht="14.2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8"/>
      <c r="AE16" s="48"/>
      <c r="AF16" s="48"/>
      <c r="AG16" s="49"/>
      <c r="AH16" s="49"/>
      <c r="AI16" s="49"/>
      <c r="AJ16" s="49"/>
      <c r="AK16" s="49"/>
      <c r="AL16" s="49"/>
      <c r="AM16" s="49"/>
      <c r="AN16" s="50"/>
      <c r="AO16" s="50"/>
      <c r="AP16" s="50"/>
      <c r="AQ16" s="50"/>
      <c r="AR16" s="50"/>
      <c r="AS16" s="50"/>
      <c r="AT16" s="50"/>
    </row>
    <row r="17" spans="1:46" ht="14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8"/>
      <c r="AE17" s="48"/>
      <c r="AF17" s="48"/>
      <c r="AG17" s="49"/>
      <c r="AH17" s="49"/>
      <c r="AI17" s="49"/>
      <c r="AJ17" s="49"/>
      <c r="AK17" s="49"/>
      <c r="AL17" s="49"/>
      <c r="AM17" s="49"/>
      <c r="AN17" s="50"/>
      <c r="AO17" s="50"/>
      <c r="AP17" s="50"/>
      <c r="AQ17" s="50"/>
      <c r="AR17" s="50"/>
      <c r="AS17" s="50"/>
      <c r="AT17" s="50"/>
    </row>
    <row r="18" spans="1:46" ht="14.2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8"/>
      <c r="AE18" s="48"/>
      <c r="AF18" s="48"/>
      <c r="AG18" s="49"/>
      <c r="AH18" s="49"/>
      <c r="AI18" s="49"/>
      <c r="AJ18" s="49"/>
      <c r="AK18" s="49"/>
      <c r="AL18" s="49"/>
      <c r="AM18" s="49"/>
      <c r="AN18" s="50"/>
      <c r="AO18" s="50"/>
      <c r="AP18" s="50"/>
      <c r="AQ18" s="50"/>
      <c r="AR18" s="50"/>
      <c r="AS18" s="50"/>
      <c r="AT18" s="50"/>
    </row>
    <row r="19" spans="1:46" ht="14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8"/>
      <c r="AE19" s="48"/>
      <c r="AF19" s="48"/>
      <c r="AG19" s="49"/>
      <c r="AH19" s="49"/>
      <c r="AI19" s="49"/>
      <c r="AJ19" s="49"/>
      <c r="AK19" s="49"/>
      <c r="AL19" s="49"/>
      <c r="AM19" s="49"/>
      <c r="AN19" s="50"/>
      <c r="AO19" s="50"/>
      <c r="AP19" s="50"/>
      <c r="AQ19" s="50"/>
      <c r="AR19" s="50"/>
      <c r="AS19" s="50"/>
      <c r="AT19" s="50"/>
    </row>
    <row r="20" spans="1:46" ht="14.2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/>
      <c r="AE20" s="48"/>
      <c r="AF20" s="48"/>
      <c r="AG20" s="49"/>
      <c r="AH20" s="49"/>
      <c r="AI20" s="49"/>
      <c r="AJ20" s="49"/>
      <c r="AK20" s="49"/>
      <c r="AL20" s="49"/>
      <c r="AM20" s="49"/>
      <c r="AN20" s="50"/>
      <c r="AO20" s="50"/>
      <c r="AP20" s="50"/>
      <c r="AQ20" s="50"/>
      <c r="AR20" s="50"/>
      <c r="AS20" s="50"/>
      <c r="AT20" s="50"/>
    </row>
    <row r="21" spans="1:46" ht="14.2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  <c r="AE21" s="48"/>
      <c r="AF21" s="48"/>
      <c r="AG21" s="49"/>
      <c r="AH21" s="49"/>
      <c r="AI21" s="49"/>
      <c r="AJ21" s="49"/>
      <c r="AK21" s="49"/>
      <c r="AL21" s="49"/>
      <c r="AM21" s="49"/>
      <c r="AN21" s="50"/>
      <c r="AO21" s="50"/>
      <c r="AP21" s="50"/>
      <c r="AQ21" s="50"/>
      <c r="AR21" s="50"/>
      <c r="AS21" s="50"/>
      <c r="AT21" s="50"/>
    </row>
    <row r="22" spans="1:46" ht="14.2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8"/>
      <c r="AE22" s="48"/>
      <c r="AF22" s="48"/>
      <c r="AG22" s="49"/>
      <c r="AH22" s="49"/>
      <c r="AI22" s="49"/>
      <c r="AJ22" s="49"/>
      <c r="AK22" s="49"/>
      <c r="AL22" s="49"/>
      <c r="AM22" s="49"/>
      <c r="AN22" s="50"/>
      <c r="AO22" s="50"/>
      <c r="AP22" s="50"/>
      <c r="AQ22" s="50"/>
      <c r="AR22" s="50"/>
      <c r="AS22" s="50"/>
      <c r="AT22" s="50"/>
    </row>
    <row r="23" spans="1:46" ht="14.2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8"/>
      <c r="AE23" s="48"/>
      <c r="AF23" s="48"/>
      <c r="AG23" s="49"/>
      <c r="AH23" s="49"/>
      <c r="AI23" s="49"/>
      <c r="AJ23" s="49"/>
      <c r="AK23" s="49"/>
      <c r="AL23" s="49"/>
      <c r="AM23" s="49"/>
      <c r="AN23" s="50"/>
      <c r="AO23" s="50"/>
      <c r="AP23" s="50"/>
      <c r="AQ23" s="50"/>
      <c r="AR23" s="50"/>
      <c r="AS23" s="50"/>
      <c r="AT23" s="50"/>
    </row>
    <row r="24" spans="1:46" ht="14.2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48"/>
      <c r="AF24" s="48"/>
      <c r="AG24" s="49"/>
      <c r="AH24" s="49"/>
      <c r="AI24" s="49"/>
      <c r="AJ24" s="49"/>
      <c r="AK24" s="49"/>
      <c r="AL24" s="49"/>
      <c r="AM24" s="49"/>
      <c r="AN24" s="50"/>
      <c r="AO24" s="50"/>
      <c r="AP24" s="50"/>
      <c r="AQ24" s="50"/>
      <c r="AR24" s="50"/>
      <c r="AS24" s="50"/>
      <c r="AT24" s="50"/>
    </row>
    <row r="25" spans="1:46" ht="14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8"/>
      <c r="AE25" s="48"/>
      <c r="AF25" s="48"/>
      <c r="AG25" s="49"/>
      <c r="AH25" s="49"/>
      <c r="AI25" s="49"/>
      <c r="AJ25" s="49"/>
      <c r="AK25" s="49"/>
      <c r="AL25" s="49"/>
      <c r="AM25" s="49"/>
      <c r="AN25" s="50"/>
      <c r="AO25" s="50"/>
      <c r="AP25" s="50"/>
      <c r="AQ25" s="50"/>
      <c r="AR25" s="50"/>
      <c r="AS25" s="50"/>
      <c r="AT25" s="50"/>
    </row>
    <row r="26" spans="1:46" ht="14.2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8"/>
      <c r="AE26" s="48"/>
      <c r="AF26" s="48"/>
      <c r="AG26" s="49"/>
      <c r="AH26" s="49"/>
      <c r="AI26" s="49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</row>
    <row r="27" spans="1:46" ht="14.2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  <c r="AE27" s="48"/>
      <c r="AF27" s="48"/>
      <c r="AG27" s="49"/>
      <c r="AH27" s="49"/>
      <c r="AI27" s="49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</row>
    <row r="28" spans="1:46" ht="14.2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  <c r="AE28" s="48"/>
      <c r="AF28" s="48"/>
      <c r="AG28" s="49"/>
      <c r="AH28" s="49"/>
      <c r="AI28" s="49"/>
      <c r="AJ28" s="49"/>
      <c r="AK28" s="49"/>
      <c r="AL28" s="49"/>
      <c r="AM28" s="49"/>
      <c r="AN28" s="50"/>
      <c r="AO28" s="50"/>
      <c r="AP28" s="50"/>
      <c r="AQ28" s="50"/>
      <c r="AR28" s="50"/>
      <c r="AS28" s="50"/>
      <c r="AT28" s="50"/>
    </row>
    <row r="29" spans="1:46" ht="14.2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  <c r="AE29" s="48"/>
      <c r="AF29" s="48"/>
      <c r="AG29" s="49"/>
      <c r="AH29" s="49"/>
      <c r="AI29" s="49"/>
      <c r="AJ29" s="49"/>
      <c r="AK29" s="49"/>
      <c r="AL29" s="49"/>
      <c r="AM29" s="49"/>
      <c r="AN29" s="50"/>
      <c r="AO29" s="50"/>
      <c r="AP29" s="50"/>
      <c r="AQ29" s="50"/>
      <c r="AR29" s="50"/>
      <c r="AS29" s="50"/>
      <c r="AT29" s="50"/>
    </row>
    <row r="30" spans="1:46" ht="14.2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8"/>
      <c r="AE30" s="48"/>
      <c r="AF30" s="48"/>
      <c r="AG30" s="49"/>
      <c r="AH30" s="49"/>
      <c r="AI30" s="49"/>
      <c r="AJ30" s="49"/>
      <c r="AK30" s="49"/>
      <c r="AL30" s="49"/>
      <c r="AM30" s="49"/>
      <c r="AN30" s="50"/>
      <c r="AO30" s="50"/>
      <c r="AP30" s="50"/>
      <c r="AQ30" s="50"/>
      <c r="AR30" s="50"/>
      <c r="AS30" s="50"/>
      <c r="AT30" s="50"/>
    </row>
    <row r="31" spans="1:46" ht="14.2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8"/>
      <c r="AE31" s="48"/>
      <c r="AF31" s="48"/>
      <c r="AG31" s="49"/>
      <c r="AH31" s="49"/>
      <c r="AI31" s="49"/>
      <c r="AJ31" s="49"/>
      <c r="AK31" s="49"/>
      <c r="AL31" s="49"/>
      <c r="AM31" s="49"/>
      <c r="AN31" s="50"/>
      <c r="AO31" s="50"/>
      <c r="AP31" s="50"/>
      <c r="AQ31" s="50"/>
      <c r="AR31" s="50"/>
      <c r="AS31" s="50"/>
      <c r="AT31" s="50"/>
    </row>
    <row r="32" spans="1:46" ht="14.2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8"/>
      <c r="AE32" s="48"/>
      <c r="AF32" s="48"/>
      <c r="AG32" s="49"/>
      <c r="AH32" s="49"/>
      <c r="AI32" s="49"/>
      <c r="AJ32" s="49"/>
      <c r="AK32" s="49"/>
      <c r="AL32" s="49"/>
      <c r="AM32" s="49"/>
      <c r="AN32" s="50"/>
      <c r="AO32" s="50"/>
      <c r="AP32" s="50"/>
      <c r="AQ32" s="50"/>
      <c r="AR32" s="50"/>
      <c r="AS32" s="50"/>
      <c r="AT32" s="50"/>
    </row>
    <row r="33" spans="1:46" ht="14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  <c r="AE33" s="48"/>
      <c r="AF33" s="48"/>
      <c r="AG33" s="49"/>
      <c r="AH33" s="49"/>
      <c r="AI33" s="49"/>
      <c r="AJ33" s="49"/>
      <c r="AK33" s="49"/>
      <c r="AL33" s="49"/>
      <c r="AM33" s="49"/>
      <c r="AN33" s="50"/>
      <c r="AO33" s="50"/>
      <c r="AP33" s="50"/>
      <c r="AQ33" s="50"/>
      <c r="AR33" s="50"/>
      <c r="AS33" s="50"/>
      <c r="AT33" s="50"/>
    </row>
    <row r="34" spans="1:46" ht="14.2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8"/>
      <c r="AE34" s="48"/>
      <c r="AF34" s="48"/>
      <c r="AG34" s="49"/>
      <c r="AH34" s="49"/>
      <c r="AI34" s="49"/>
      <c r="AJ34" s="49"/>
      <c r="AK34" s="49"/>
      <c r="AL34" s="49"/>
      <c r="AM34" s="49"/>
      <c r="AN34" s="50"/>
      <c r="AO34" s="50"/>
      <c r="AP34" s="50"/>
      <c r="AQ34" s="50"/>
      <c r="AR34" s="50"/>
      <c r="AS34" s="50"/>
      <c r="AT34" s="50"/>
    </row>
    <row r="35" spans="1:46" ht="14.2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8"/>
      <c r="AE35" s="48"/>
      <c r="AF35" s="48"/>
      <c r="AG35" s="49"/>
      <c r="AH35" s="49"/>
      <c r="AI35" s="49"/>
      <c r="AJ35" s="49"/>
      <c r="AK35" s="49"/>
      <c r="AL35" s="49"/>
      <c r="AM35" s="49"/>
      <c r="AN35" s="50"/>
      <c r="AO35" s="50"/>
      <c r="AP35" s="50"/>
      <c r="AQ35" s="50"/>
      <c r="AR35" s="50"/>
      <c r="AS35" s="50"/>
      <c r="AT35" s="50"/>
    </row>
    <row r="36" spans="1:46" ht="14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8"/>
      <c r="AE36" s="48"/>
      <c r="AF36" s="48"/>
      <c r="AG36" s="49"/>
      <c r="AH36" s="49"/>
      <c r="AI36" s="49"/>
      <c r="AJ36" s="49"/>
      <c r="AK36" s="49"/>
      <c r="AL36" s="49"/>
      <c r="AM36" s="49"/>
      <c r="AN36" s="50"/>
      <c r="AO36" s="50"/>
      <c r="AP36" s="50"/>
      <c r="AQ36" s="50"/>
      <c r="AR36" s="50"/>
      <c r="AS36" s="50"/>
      <c r="AT36" s="50"/>
    </row>
    <row r="37" spans="1:46" ht="14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8"/>
      <c r="AE37" s="48"/>
      <c r="AF37" s="48"/>
      <c r="AG37" s="49"/>
      <c r="AH37" s="49"/>
      <c r="AI37" s="49"/>
      <c r="AJ37" s="49"/>
      <c r="AK37" s="49"/>
      <c r="AL37" s="49"/>
      <c r="AM37" s="49"/>
      <c r="AN37" s="50"/>
      <c r="AO37" s="50"/>
      <c r="AP37" s="50"/>
      <c r="AQ37" s="50"/>
      <c r="AR37" s="50"/>
      <c r="AS37" s="50"/>
      <c r="AT37" s="50"/>
    </row>
    <row r="38" spans="1:46" ht="14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8"/>
      <c r="AE38" s="48"/>
      <c r="AF38" s="48"/>
      <c r="AG38" s="49"/>
      <c r="AH38" s="49"/>
      <c r="AI38" s="49"/>
      <c r="AJ38" s="49"/>
      <c r="AK38" s="49"/>
      <c r="AL38" s="49"/>
      <c r="AM38" s="49"/>
      <c r="AN38" s="50"/>
      <c r="AO38" s="50"/>
      <c r="AP38" s="50"/>
      <c r="AQ38" s="50"/>
      <c r="AR38" s="50"/>
      <c r="AS38" s="50"/>
      <c r="AT38" s="50"/>
    </row>
    <row r="39" spans="1:46" ht="14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8"/>
      <c r="AE39" s="48"/>
      <c r="AF39" s="48"/>
      <c r="AG39" s="49"/>
      <c r="AH39" s="49"/>
      <c r="AI39" s="49"/>
      <c r="AJ39" s="49"/>
      <c r="AK39" s="49"/>
      <c r="AL39" s="49"/>
      <c r="AM39" s="49"/>
      <c r="AN39" s="50"/>
      <c r="AO39" s="50"/>
      <c r="AP39" s="50"/>
      <c r="AQ39" s="50"/>
      <c r="AR39" s="50"/>
      <c r="AS39" s="50"/>
      <c r="AT39" s="50"/>
    </row>
    <row r="40" spans="1:46" ht="14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8"/>
      <c r="AE40" s="48"/>
      <c r="AF40" s="48"/>
      <c r="AG40" s="49"/>
      <c r="AH40" s="49"/>
      <c r="AI40" s="49"/>
      <c r="AJ40" s="49"/>
      <c r="AK40" s="49"/>
      <c r="AL40" s="49"/>
      <c r="AM40" s="49"/>
      <c r="AN40" s="50"/>
      <c r="AO40" s="50"/>
      <c r="AP40" s="50"/>
      <c r="AQ40" s="50"/>
      <c r="AR40" s="50"/>
      <c r="AS40" s="50"/>
      <c r="AT40" s="50"/>
    </row>
    <row r="41" spans="1:46" ht="14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8"/>
      <c r="AE41" s="48"/>
      <c r="AF41" s="48"/>
      <c r="AG41" s="49"/>
      <c r="AH41" s="49"/>
      <c r="AI41" s="49"/>
      <c r="AJ41" s="49"/>
      <c r="AK41" s="49"/>
      <c r="AL41" s="49"/>
      <c r="AM41" s="49"/>
      <c r="AN41" s="50"/>
      <c r="AO41" s="50"/>
      <c r="AP41" s="50"/>
      <c r="AQ41" s="50"/>
      <c r="AR41" s="50"/>
      <c r="AS41" s="50"/>
      <c r="AT41" s="50"/>
    </row>
    <row r="42" spans="1:46" ht="14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8"/>
      <c r="AE42" s="48"/>
      <c r="AF42" s="48"/>
      <c r="AG42" s="49"/>
      <c r="AH42" s="49"/>
      <c r="AI42" s="49"/>
      <c r="AJ42" s="49"/>
      <c r="AK42" s="49"/>
      <c r="AL42" s="49"/>
      <c r="AM42" s="49"/>
      <c r="AN42" s="50"/>
      <c r="AO42" s="50"/>
      <c r="AP42" s="50"/>
      <c r="AQ42" s="50"/>
      <c r="AR42" s="50"/>
      <c r="AS42" s="50"/>
      <c r="AT42" s="50"/>
    </row>
    <row r="43" spans="1:46" ht="14.2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8"/>
      <c r="AE43" s="48"/>
      <c r="AF43" s="48"/>
      <c r="AG43" s="49"/>
      <c r="AH43" s="49"/>
      <c r="AI43" s="49"/>
      <c r="AJ43" s="49"/>
      <c r="AK43" s="49"/>
      <c r="AL43" s="49"/>
      <c r="AM43" s="49"/>
      <c r="AN43" s="50"/>
      <c r="AO43" s="50"/>
      <c r="AP43" s="50"/>
      <c r="AQ43" s="50"/>
      <c r="AR43" s="50"/>
      <c r="AS43" s="50"/>
      <c r="AT43" s="50"/>
    </row>
    <row r="44" spans="1:46" ht="14.2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8"/>
      <c r="AE44" s="48"/>
      <c r="AF44" s="48"/>
      <c r="AG44" s="49"/>
      <c r="AH44" s="49"/>
      <c r="AI44" s="49"/>
      <c r="AJ44" s="49"/>
      <c r="AK44" s="49"/>
      <c r="AL44" s="49"/>
      <c r="AM44" s="49"/>
      <c r="AN44" s="50"/>
      <c r="AO44" s="50"/>
      <c r="AP44" s="50"/>
      <c r="AQ44" s="50"/>
      <c r="AR44" s="50"/>
      <c r="AS44" s="50"/>
      <c r="AT44" s="50"/>
    </row>
    <row r="45" spans="1:46" ht="14.2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8"/>
      <c r="AE45" s="48"/>
      <c r="AF45" s="48"/>
      <c r="AG45" s="49"/>
      <c r="AH45" s="49"/>
      <c r="AI45" s="49"/>
      <c r="AJ45" s="49"/>
      <c r="AK45" s="49"/>
      <c r="AL45" s="49"/>
      <c r="AM45" s="49"/>
      <c r="AN45" s="50"/>
      <c r="AO45" s="50"/>
      <c r="AP45" s="50"/>
      <c r="AQ45" s="50"/>
      <c r="AR45" s="50"/>
      <c r="AS45" s="50"/>
      <c r="AT45" s="50"/>
    </row>
    <row r="46" spans="1:46" ht="14.2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8"/>
      <c r="AE46" s="48"/>
      <c r="AF46" s="48"/>
      <c r="AG46" s="49"/>
      <c r="AH46" s="49"/>
      <c r="AI46" s="49"/>
      <c r="AJ46" s="49"/>
      <c r="AK46" s="49"/>
      <c r="AL46" s="49"/>
      <c r="AM46" s="49"/>
      <c r="AN46" s="50"/>
      <c r="AO46" s="50"/>
      <c r="AP46" s="50"/>
      <c r="AQ46" s="50"/>
      <c r="AR46" s="50"/>
      <c r="AS46" s="50"/>
      <c r="AT46" s="50"/>
    </row>
    <row r="47" spans="1:46" ht="14.2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8"/>
      <c r="AE47" s="48"/>
      <c r="AF47" s="48"/>
      <c r="AG47" s="49"/>
      <c r="AH47" s="49"/>
      <c r="AI47" s="49"/>
      <c r="AJ47" s="49"/>
      <c r="AK47" s="49"/>
      <c r="AL47" s="49"/>
      <c r="AM47" s="49"/>
      <c r="AN47" s="50"/>
      <c r="AO47" s="50"/>
      <c r="AP47" s="50"/>
      <c r="AQ47" s="50"/>
      <c r="AR47" s="50"/>
      <c r="AS47" s="50"/>
      <c r="AT47" s="50"/>
    </row>
    <row r="48" spans="1:46" ht="14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8"/>
      <c r="AE48" s="48"/>
      <c r="AF48" s="48"/>
      <c r="AG48" s="49"/>
      <c r="AH48" s="49"/>
      <c r="AI48" s="49"/>
      <c r="AJ48" s="49"/>
      <c r="AK48" s="49"/>
      <c r="AL48" s="49"/>
      <c r="AM48" s="49"/>
      <c r="AN48" s="50"/>
      <c r="AO48" s="50"/>
      <c r="AP48" s="50"/>
      <c r="AQ48" s="50"/>
      <c r="AR48" s="50"/>
      <c r="AS48" s="50"/>
      <c r="AT48" s="50"/>
    </row>
    <row r="49" spans="1:46" ht="14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8"/>
      <c r="AE49" s="48"/>
      <c r="AF49" s="48"/>
      <c r="AG49" s="49"/>
      <c r="AH49" s="49"/>
      <c r="AI49" s="49"/>
      <c r="AJ49" s="49"/>
      <c r="AK49" s="49"/>
      <c r="AL49" s="49"/>
      <c r="AM49" s="49"/>
      <c r="AN49" s="50"/>
      <c r="AO49" s="50"/>
      <c r="AP49" s="50"/>
      <c r="AQ49" s="50"/>
      <c r="AR49" s="50"/>
      <c r="AS49" s="50"/>
      <c r="AT49" s="50"/>
    </row>
    <row r="50" spans="1:46" ht="14.2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8"/>
      <c r="AE50" s="48"/>
      <c r="AF50" s="48"/>
      <c r="AG50" s="49"/>
      <c r="AH50" s="49"/>
      <c r="AI50" s="49"/>
      <c r="AJ50" s="49"/>
      <c r="AK50" s="49"/>
      <c r="AL50" s="49"/>
      <c r="AM50" s="49"/>
      <c r="AN50" s="50"/>
      <c r="AO50" s="50"/>
      <c r="AP50" s="50"/>
      <c r="AQ50" s="50"/>
      <c r="AR50" s="50"/>
      <c r="AS50" s="50"/>
      <c r="AT50" s="50"/>
    </row>
    <row r="51" spans="1:46" ht="14.2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8"/>
      <c r="AE51" s="48"/>
      <c r="AF51" s="48"/>
      <c r="AG51" s="49"/>
      <c r="AH51" s="49"/>
      <c r="AI51" s="49"/>
      <c r="AJ51" s="49"/>
      <c r="AK51" s="49"/>
      <c r="AL51" s="49"/>
      <c r="AM51" s="49"/>
      <c r="AN51" s="50"/>
      <c r="AO51" s="50"/>
      <c r="AP51" s="50"/>
      <c r="AQ51" s="50"/>
      <c r="AR51" s="50"/>
      <c r="AS51" s="50"/>
      <c r="AT51" s="50"/>
    </row>
    <row r="52" spans="1:46" ht="14.2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8"/>
      <c r="AE52" s="48"/>
      <c r="AF52" s="48"/>
      <c r="AG52" s="49"/>
      <c r="AH52" s="49"/>
      <c r="AI52" s="49"/>
      <c r="AJ52" s="49"/>
      <c r="AK52" s="49"/>
      <c r="AL52" s="49"/>
      <c r="AM52" s="49"/>
      <c r="AN52" s="50"/>
      <c r="AO52" s="50"/>
      <c r="AP52" s="50"/>
      <c r="AQ52" s="50"/>
      <c r="AR52" s="50"/>
      <c r="AS52" s="50"/>
      <c r="AT52" s="50"/>
    </row>
    <row r="53" spans="1:46" ht="14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8"/>
      <c r="AE53" s="48"/>
      <c r="AF53" s="48"/>
      <c r="AG53" s="49"/>
      <c r="AH53" s="49"/>
      <c r="AI53" s="49"/>
      <c r="AJ53" s="49"/>
      <c r="AK53" s="49"/>
      <c r="AL53" s="49"/>
      <c r="AM53" s="49"/>
      <c r="AN53" s="50"/>
      <c r="AO53" s="50"/>
      <c r="AP53" s="50"/>
      <c r="AQ53" s="50"/>
      <c r="AR53" s="50"/>
      <c r="AS53" s="50"/>
      <c r="AT53" s="50"/>
    </row>
    <row r="54" spans="1:46" ht="14.2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8"/>
      <c r="AE54" s="48"/>
      <c r="AF54" s="48"/>
      <c r="AG54" s="49"/>
      <c r="AH54" s="49"/>
      <c r="AI54" s="49"/>
      <c r="AJ54" s="49"/>
      <c r="AK54" s="49"/>
      <c r="AL54" s="49"/>
      <c r="AM54" s="49"/>
      <c r="AN54" s="50"/>
      <c r="AO54" s="50"/>
      <c r="AP54" s="50"/>
      <c r="AQ54" s="50"/>
      <c r="AR54" s="50"/>
      <c r="AS54" s="50"/>
      <c r="AT54" s="50"/>
    </row>
    <row r="55" spans="1:46" ht="14.2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8"/>
      <c r="AE55" s="48"/>
      <c r="AF55" s="48"/>
      <c r="AG55" s="49"/>
      <c r="AH55" s="49"/>
      <c r="AI55" s="49"/>
      <c r="AJ55" s="49"/>
      <c r="AK55" s="49"/>
      <c r="AL55" s="49"/>
      <c r="AM55" s="49"/>
      <c r="AN55" s="50"/>
      <c r="AO55" s="50"/>
      <c r="AP55" s="50"/>
      <c r="AQ55" s="50"/>
      <c r="AR55" s="50"/>
      <c r="AS55" s="50"/>
      <c r="AT55" s="50"/>
    </row>
    <row r="56" spans="1:46" ht="14.2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8"/>
      <c r="AE56" s="48"/>
      <c r="AF56" s="48"/>
      <c r="AG56" s="49"/>
      <c r="AH56" s="49"/>
      <c r="AI56" s="49"/>
      <c r="AJ56" s="49"/>
      <c r="AK56" s="49"/>
      <c r="AL56" s="49"/>
      <c r="AM56" s="49"/>
      <c r="AN56" s="50"/>
      <c r="AO56" s="50"/>
      <c r="AP56" s="50"/>
      <c r="AQ56" s="50"/>
      <c r="AR56" s="50"/>
      <c r="AS56" s="50"/>
      <c r="AT56" s="50"/>
    </row>
    <row r="57" spans="1:46" ht="14.2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E57" s="48"/>
      <c r="AF57" s="48"/>
      <c r="AG57" s="49"/>
      <c r="AH57" s="49"/>
      <c r="AI57" s="49"/>
      <c r="AJ57" s="49"/>
      <c r="AK57" s="49"/>
      <c r="AL57" s="49"/>
      <c r="AM57" s="49"/>
      <c r="AN57" s="50"/>
      <c r="AO57" s="50"/>
      <c r="AP57" s="50"/>
      <c r="AQ57" s="50"/>
      <c r="AR57" s="50"/>
      <c r="AS57" s="50"/>
      <c r="AT57" s="50"/>
    </row>
    <row r="58" spans="1:46" ht="14.2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8"/>
      <c r="AE58" s="48"/>
      <c r="AF58" s="48"/>
      <c r="AG58" s="49"/>
      <c r="AH58" s="49"/>
      <c r="AI58" s="49"/>
      <c r="AJ58" s="49"/>
      <c r="AK58" s="49"/>
      <c r="AL58" s="49"/>
      <c r="AM58" s="49"/>
      <c r="AN58" s="50"/>
      <c r="AO58" s="50"/>
      <c r="AP58" s="50"/>
      <c r="AQ58" s="50"/>
      <c r="AR58" s="50"/>
      <c r="AS58" s="50"/>
      <c r="AT58" s="50"/>
    </row>
    <row r="59" spans="1:46" ht="14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8"/>
      <c r="AE59" s="48"/>
      <c r="AF59" s="48"/>
      <c r="AG59" s="49"/>
      <c r="AH59" s="49"/>
      <c r="AI59" s="49"/>
      <c r="AJ59" s="49"/>
      <c r="AK59" s="49"/>
      <c r="AL59" s="49"/>
      <c r="AM59" s="49"/>
      <c r="AN59" s="50"/>
      <c r="AO59" s="50"/>
      <c r="AP59" s="50"/>
      <c r="AQ59" s="50"/>
      <c r="AR59" s="50"/>
      <c r="AS59" s="50"/>
      <c r="AT59" s="50"/>
    </row>
    <row r="60" spans="1:46" ht="14.2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8"/>
      <c r="AE60" s="48"/>
      <c r="AF60" s="48"/>
      <c r="AG60" s="49"/>
      <c r="AH60" s="49"/>
      <c r="AI60" s="49"/>
      <c r="AJ60" s="49"/>
      <c r="AK60" s="49"/>
      <c r="AL60" s="49"/>
      <c r="AM60" s="49"/>
      <c r="AN60" s="50"/>
      <c r="AO60" s="50"/>
      <c r="AP60" s="50"/>
      <c r="AQ60" s="50"/>
      <c r="AR60" s="50"/>
      <c r="AS60" s="50"/>
      <c r="AT60" s="50"/>
    </row>
    <row r="61" spans="1:46" ht="14.2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8"/>
      <c r="AE61" s="48"/>
      <c r="AF61" s="48"/>
      <c r="AG61" s="49"/>
      <c r="AH61" s="49"/>
      <c r="AI61" s="49"/>
      <c r="AJ61" s="49"/>
      <c r="AK61" s="49"/>
      <c r="AL61" s="49"/>
      <c r="AM61" s="49"/>
      <c r="AN61" s="50"/>
      <c r="AO61" s="50"/>
      <c r="AP61" s="50"/>
      <c r="AQ61" s="50"/>
      <c r="AR61" s="50"/>
      <c r="AS61" s="50"/>
      <c r="AT61" s="50"/>
    </row>
    <row r="62" spans="1:46" ht="14.2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8"/>
      <c r="AE62" s="48"/>
      <c r="AF62" s="48"/>
      <c r="AG62" s="49"/>
      <c r="AH62" s="49"/>
      <c r="AI62" s="49"/>
      <c r="AJ62" s="49"/>
      <c r="AK62" s="49"/>
      <c r="AL62" s="49"/>
      <c r="AM62" s="49"/>
      <c r="AN62" s="50"/>
      <c r="AO62" s="50"/>
      <c r="AP62" s="50"/>
      <c r="AQ62" s="50"/>
      <c r="AR62" s="50"/>
      <c r="AS62" s="50"/>
      <c r="AT62" s="50"/>
    </row>
    <row r="63" spans="1:46" ht="14.2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8"/>
      <c r="AE63" s="48"/>
      <c r="AF63" s="48"/>
      <c r="AG63" s="49"/>
      <c r="AH63" s="49"/>
      <c r="AI63" s="49"/>
      <c r="AJ63" s="49"/>
      <c r="AK63" s="49"/>
      <c r="AL63" s="49"/>
      <c r="AM63" s="49"/>
      <c r="AN63" s="50"/>
      <c r="AO63" s="50"/>
      <c r="AP63" s="50"/>
      <c r="AQ63" s="50"/>
      <c r="AR63" s="50"/>
      <c r="AS63" s="50"/>
      <c r="AT63" s="50"/>
    </row>
    <row r="64" spans="1:46" ht="14.2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8"/>
      <c r="AE64" s="48"/>
      <c r="AF64" s="48"/>
      <c r="AG64" s="49"/>
      <c r="AH64" s="49"/>
      <c r="AI64" s="49"/>
      <c r="AJ64" s="49"/>
      <c r="AK64" s="49"/>
      <c r="AL64" s="49"/>
      <c r="AM64" s="49"/>
      <c r="AN64" s="50"/>
      <c r="AO64" s="50"/>
      <c r="AP64" s="50"/>
      <c r="AQ64" s="50"/>
      <c r="AR64" s="50"/>
      <c r="AS64" s="50"/>
      <c r="AT64" s="50"/>
    </row>
    <row r="65" spans="1:46" ht="14.2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8"/>
      <c r="AE65" s="48"/>
      <c r="AF65" s="48"/>
      <c r="AG65" s="49"/>
      <c r="AH65" s="49"/>
      <c r="AI65" s="49"/>
      <c r="AJ65" s="49"/>
      <c r="AK65" s="49"/>
      <c r="AL65" s="49"/>
      <c r="AM65" s="49"/>
      <c r="AN65" s="50"/>
      <c r="AO65" s="50"/>
      <c r="AP65" s="50"/>
      <c r="AQ65" s="50"/>
      <c r="AR65" s="50"/>
      <c r="AS65" s="50"/>
      <c r="AT65" s="50"/>
    </row>
    <row r="66" spans="1:46" ht="14.2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8"/>
      <c r="AE66" s="48"/>
      <c r="AF66" s="48"/>
      <c r="AG66" s="49"/>
      <c r="AH66" s="49"/>
      <c r="AI66" s="49"/>
      <c r="AJ66" s="49"/>
      <c r="AK66" s="49"/>
      <c r="AL66" s="49"/>
      <c r="AM66" s="49"/>
      <c r="AN66" s="50"/>
      <c r="AO66" s="50"/>
      <c r="AP66" s="50"/>
      <c r="AQ66" s="50"/>
      <c r="AR66" s="50"/>
      <c r="AS66" s="50"/>
      <c r="AT66" s="50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firstPageNumber="0" orientation="landscape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zoomScale="60" zoomScaleNormal="60" workbookViewId="0"/>
  </sheetViews>
  <sheetFormatPr defaultColWidth="14.453125" defaultRowHeight="14.5"/>
  <cols>
    <col min="1" max="1" width="33.36328125" customWidth="1"/>
    <col min="2" max="3" width="41" customWidth="1"/>
    <col min="4" max="4" width="22.453125" customWidth="1"/>
    <col min="5" max="5" width="31.7265625" customWidth="1"/>
    <col min="6" max="26" width="9.08984375" customWidth="1"/>
  </cols>
  <sheetData>
    <row r="1" spans="1:6" ht="15" customHeight="1">
      <c r="A1" s="51" t="s">
        <v>492</v>
      </c>
      <c r="B1" t="s">
        <v>493</v>
      </c>
      <c r="C1" s="51" t="s">
        <v>494</v>
      </c>
    </row>
    <row r="2" spans="1:6" ht="108" customHeight="1">
      <c r="A2" s="52" t="s">
        <v>495</v>
      </c>
      <c r="B2" s="52" t="s">
        <v>496</v>
      </c>
      <c r="C2" s="52" t="s">
        <v>497</v>
      </c>
      <c r="D2" s="52" t="s">
        <v>498</v>
      </c>
      <c r="E2" s="52" t="s">
        <v>499</v>
      </c>
    </row>
    <row r="3" spans="1:6" ht="85.5" customHeight="1">
      <c r="A3" s="52" t="s">
        <v>500</v>
      </c>
      <c r="B3" s="52" t="s">
        <v>501</v>
      </c>
      <c r="C3" s="52" t="s">
        <v>497</v>
      </c>
      <c r="D3" s="52" t="s">
        <v>502</v>
      </c>
      <c r="E3" s="52" t="s">
        <v>499</v>
      </c>
    </row>
    <row r="4" spans="1:6" ht="71.25" customHeight="1">
      <c r="A4" s="52" t="s">
        <v>503</v>
      </c>
      <c r="B4" s="52" t="s">
        <v>504</v>
      </c>
      <c r="C4" s="52"/>
      <c r="D4" s="52" t="s">
        <v>505</v>
      </c>
      <c r="E4" s="51" t="s">
        <v>499</v>
      </c>
    </row>
    <row r="5" spans="1:6" ht="140">
      <c r="A5" s="52" t="s">
        <v>506</v>
      </c>
      <c r="B5" s="52" t="s">
        <v>507</v>
      </c>
      <c r="C5" s="52"/>
      <c r="D5" s="52" t="s">
        <v>508</v>
      </c>
      <c r="E5" s="52" t="s">
        <v>499</v>
      </c>
    </row>
    <row r="6" spans="1:6" ht="99.75" customHeight="1">
      <c r="A6" s="52" t="s">
        <v>509</v>
      </c>
      <c r="B6" s="52" t="s">
        <v>510</v>
      </c>
      <c r="C6" s="52"/>
      <c r="D6" s="52" t="s">
        <v>511</v>
      </c>
      <c r="E6" s="52" t="s">
        <v>512</v>
      </c>
    </row>
    <row r="7" spans="1:6" ht="171" customHeight="1">
      <c r="A7" s="52" t="s">
        <v>513</v>
      </c>
      <c r="B7" s="52" t="s">
        <v>514</v>
      </c>
      <c r="C7" s="52" t="s">
        <v>497</v>
      </c>
      <c r="D7" s="52" t="s">
        <v>505</v>
      </c>
      <c r="E7" s="52" t="s">
        <v>515</v>
      </c>
    </row>
    <row r="8" spans="1:6" ht="126">
      <c r="A8" s="52" t="s">
        <v>516</v>
      </c>
      <c r="B8" s="52" t="s">
        <v>517</v>
      </c>
      <c r="C8" s="52"/>
      <c r="D8" s="52" t="s">
        <v>518</v>
      </c>
      <c r="E8" s="52" t="s">
        <v>519</v>
      </c>
    </row>
    <row r="9" spans="1:6" ht="14.25" customHeight="1"/>
    <row r="10" spans="1:6" ht="14.25" customHeight="1">
      <c r="A10" s="56" t="s">
        <v>520</v>
      </c>
      <c r="B10" s="56"/>
      <c r="C10" s="56"/>
      <c r="D10" s="56"/>
      <c r="E10" s="56"/>
      <c r="F10" s="56"/>
    </row>
    <row r="11" spans="1:6" ht="14.25" customHeight="1">
      <c r="A11" s="56"/>
      <c r="B11" s="56"/>
      <c r="C11" s="56"/>
      <c r="D11" s="56"/>
      <c r="E11" s="56"/>
      <c r="F11" s="56"/>
    </row>
    <row r="12" spans="1:6" ht="14.25" customHeight="1">
      <c r="A12" s="56"/>
      <c r="B12" s="56"/>
      <c r="C12" s="56"/>
      <c r="D12" s="56"/>
      <c r="E12" s="56"/>
      <c r="F12" s="56"/>
    </row>
    <row r="13" spans="1:6" ht="14.25" customHeight="1">
      <c r="A13" s="56"/>
      <c r="B13" s="56"/>
      <c r="C13" s="56"/>
      <c r="D13" s="56"/>
      <c r="E13" s="56"/>
      <c r="F13" s="56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</vt:lpstr>
      <vt:lpstr>Planilha1</vt:lpstr>
      <vt:lpstr>Comentários Luiz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Grace Souza</cp:lastModifiedBy>
  <cp:revision>5</cp:revision>
  <dcterms:created xsi:type="dcterms:W3CDTF">2021-07-12T11:21:00Z</dcterms:created>
  <dcterms:modified xsi:type="dcterms:W3CDTF">2022-08-15T22:04:24Z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0D8FE88B9E7D4EFCBB9D253C32696388</vt:lpwstr>
  </property>
  <property fmtid="{D5CDD505-2E9C-101B-9397-08002B2CF9AE}" pid="6" name="KSOProductBuildVer">
    <vt:lpwstr>1046-11.2.0.11191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