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3\"/>
    </mc:Choice>
  </mc:AlternateContent>
  <xr:revisionPtr revIDLastSave="0" documentId="13_ncr:1_{F230ADE6-45D7-4CA5-86DB-F4AC84545DE6}" xr6:coauthVersionLast="47" xr6:coauthVersionMax="47" xr10:uidLastSave="{00000000-0000-0000-0000-000000000000}"/>
  <bookViews>
    <workbookView xWindow="-110" yWindow="-110" windowWidth="19420" windowHeight="10420" firstSheet="5" activeTab="12" xr2:uid="{00000000-000D-0000-FFFF-FFFF00000000}"/>
  </bookViews>
  <sheets>
    <sheet name="2021-JAN" sheetId="1" state="hidden" r:id="rId1"/>
    <sheet name="JANEIRO" sheetId="11" r:id="rId2"/>
    <sheet name="FEVEREIRO" sheetId="12" r:id="rId3"/>
    <sheet name="MARÇO" sheetId="13" r:id="rId4"/>
    <sheet name="ABRIL" sheetId="14" r:id="rId5"/>
    <sheet name="MAIO" sheetId="15" r:id="rId6"/>
    <sheet name="JUNHO" sheetId="16" r:id="rId7"/>
    <sheet name="JULHO" sheetId="17" r:id="rId8"/>
    <sheet name="AGOSTO" sheetId="18" r:id="rId9"/>
    <sheet name="SETEMBRO" sheetId="19" r:id="rId10"/>
    <sheet name="OUTUBRO" sheetId="20" r:id="rId11"/>
    <sheet name="NOVEMBRO" sheetId="21" r:id="rId12"/>
    <sheet name="DEZEMBRO" sheetId="22" r:id="rId13"/>
    <sheet name="Decreto de Concessão de passage" sheetId="3" state="hidden" r:id="rId14"/>
    <sheet name="Cópia de 2021-JAN" sheetId="4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2" l="1"/>
  <c r="Z18" i="22" s="1"/>
  <c r="S17" i="22"/>
  <c r="S16" i="22"/>
  <c r="S15" i="22"/>
  <c r="Z15" i="22" s="1"/>
  <c r="S14" i="22"/>
  <c r="Z14" i="22" s="1"/>
  <c r="S13" i="22"/>
  <c r="Z13" i="22" s="1"/>
  <c r="S12" i="22"/>
  <c r="Z12" i="22" s="1"/>
  <c r="S11" i="22"/>
  <c r="Z11" i="22" s="1"/>
  <c r="S10" i="22"/>
  <c r="Z10" i="22" s="1"/>
  <c r="S17" i="21"/>
  <c r="S18" i="21"/>
  <c r="S19" i="21"/>
  <c r="Z19" i="21" s="1"/>
  <c r="S16" i="21"/>
  <c r="Z16" i="21" s="1"/>
  <c r="S15" i="21"/>
  <c r="Z15" i="21" s="1"/>
  <c r="S14" i="21"/>
  <c r="Z14" i="21" s="1"/>
  <c r="S13" i="21"/>
  <c r="Z13" i="21" s="1"/>
  <c r="S12" i="21"/>
  <c r="Z12" i="21" s="1"/>
  <c r="S11" i="21"/>
  <c r="Z11" i="21" s="1"/>
  <c r="S10" i="21"/>
  <c r="Z10" i="21" s="1"/>
  <c r="S16" i="20"/>
  <c r="Z16" i="20" s="1"/>
  <c r="S15" i="20"/>
  <c r="Z15" i="20" s="1"/>
  <c r="S14" i="20"/>
  <c r="Z14" i="20" s="1"/>
  <c r="S13" i="20"/>
  <c r="Z13" i="20" s="1"/>
  <c r="S12" i="20"/>
  <c r="S11" i="20"/>
  <c r="Z11" i="20" s="1"/>
  <c r="Z12" i="20"/>
  <c r="S17" i="20"/>
  <c r="Z17" i="20" s="1"/>
  <c r="S10" i="20"/>
  <c r="Z10" i="20" s="1"/>
  <c r="S9" i="20"/>
  <c r="Z9" i="20" s="1"/>
  <c r="S14" i="19"/>
  <c r="Z14" i="19" s="1"/>
  <c r="S13" i="19"/>
  <c r="Z13" i="19" s="1"/>
  <c r="S12" i="19"/>
  <c r="Z12" i="19" s="1"/>
  <c r="S11" i="19"/>
  <c r="Z11" i="19" s="1"/>
  <c r="S10" i="19"/>
  <c r="Z10" i="19" s="1"/>
  <c r="S9" i="19"/>
  <c r="Z9" i="19" s="1"/>
  <c r="S24" i="18"/>
  <c r="S23" i="18"/>
  <c r="S22" i="18"/>
  <c r="S18" i="18"/>
  <c r="S19" i="18"/>
  <c r="S20" i="18"/>
  <c r="S10" i="18"/>
  <c r="Z10" i="18" s="1"/>
  <c r="S11" i="18"/>
  <c r="Z11" i="18" s="1"/>
  <c r="S12" i="18"/>
  <c r="Z12" i="18" s="1"/>
  <c r="S14" i="18"/>
  <c r="Z14" i="18" s="1"/>
  <c r="S15" i="18"/>
  <c r="Z15" i="18" s="1"/>
  <c r="S16" i="18"/>
  <c r="Z16" i="18" s="1"/>
  <c r="S17" i="18"/>
  <c r="Z17" i="18" s="1"/>
  <c r="S21" i="18"/>
  <c r="Z21" i="18" s="1"/>
  <c r="S25" i="18"/>
  <c r="Z25" i="18" s="1"/>
  <c r="S13" i="18"/>
  <c r="Z13" i="18" s="1"/>
  <c r="S9" i="18"/>
  <c r="Z9" i="18" s="1"/>
  <c r="Z27" i="17"/>
  <c r="S27" i="17"/>
  <c r="S28" i="17"/>
  <c r="Z28" i="17" s="1"/>
  <c r="S26" i="17"/>
  <c r="Z26" i="17" s="1"/>
  <c r="S25" i="17"/>
  <c r="Z25" i="17" s="1"/>
  <c r="S24" i="17"/>
  <c r="Z24" i="17" s="1"/>
  <c r="S23" i="17"/>
  <c r="Z23" i="17" s="1"/>
  <c r="AC12" i="16"/>
  <c r="AC9" i="16"/>
  <c r="V12" i="16"/>
  <c r="V9" i="16"/>
  <c r="V13" i="16"/>
  <c r="AC13" i="16" s="1"/>
  <c r="V11" i="16"/>
  <c r="AC11" i="16" s="1"/>
  <c r="V10" i="16"/>
  <c r="AC10" i="16" s="1"/>
  <c r="V8" i="16"/>
  <c r="AC8" i="16" s="1"/>
  <c r="S20" i="15"/>
  <c r="Z20" i="15" s="1"/>
  <c r="S19" i="15"/>
  <c r="Z19" i="15" s="1"/>
  <c r="S15" i="15"/>
  <c r="Z15" i="15" s="1"/>
  <c r="S14" i="15"/>
  <c r="Z14" i="15" s="1"/>
  <c r="S18" i="15"/>
  <c r="Z18" i="15" s="1"/>
  <c r="S17" i="15"/>
  <c r="Z17" i="15" s="1"/>
  <c r="S12" i="15"/>
  <c r="Z12" i="15" s="1"/>
  <c r="S9" i="15"/>
  <c r="Z9" i="15" s="1"/>
  <c r="Z22" i="15"/>
  <c r="S16" i="15"/>
  <c r="Z16" i="15" s="1"/>
  <c r="S13" i="15"/>
  <c r="Z13" i="15" s="1"/>
  <c r="S11" i="15"/>
  <c r="Z11" i="15" s="1"/>
  <c r="S10" i="15"/>
  <c r="Z10" i="15" s="1"/>
  <c r="V12" i="14"/>
  <c r="AC12" i="14" s="1"/>
  <c r="V9" i="14"/>
  <c r="AC9" i="14" s="1"/>
  <c r="V8" i="14"/>
  <c r="AC8" i="14" s="1"/>
  <c r="V13" i="14" l="1"/>
  <c r="AC13" i="14" s="1"/>
  <c r="V11" i="14"/>
  <c r="AC11" i="14" s="1"/>
  <c r="V10" i="14"/>
  <c r="AC10" i="14" s="1"/>
  <c r="S12" i="13" l="1"/>
  <c r="Z12" i="13" s="1"/>
  <c r="S9" i="13"/>
  <c r="Z9" i="13" s="1"/>
  <c r="S11" i="13"/>
  <c r="Z11" i="13" s="1"/>
  <c r="S10" i="13"/>
  <c r="Z10" i="13" s="1"/>
  <c r="S8" i="13"/>
  <c r="Z8" i="13" s="1"/>
  <c r="Z12" i="12"/>
  <c r="Z13" i="12"/>
  <c r="Z14" i="12"/>
  <c r="S10" i="12"/>
  <c r="Z10" i="12" s="1"/>
  <c r="S11" i="12"/>
  <c r="Z11" i="12" s="1"/>
  <c r="S12" i="12"/>
  <c r="S13" i="12"/>
  <c r="S14" i="12"/>
  <c r="S15" i="12"/>
  <c r="Z15" i="12" s="1"/>
  <c r="S16" i="12"/>
  <c r="Z16" i="12" s="1"/>
  <c r="S17" i="12"/>
  <c r="Z17" i="12" s="1"/>
  <c r="S18" i="12"/>
  <c r="Z18" i="12" s="1"/>
  <c r="S19" i="12"/>
  <c r="Z19" i="12" s="1"/>
  <c r="S20" i="12"/>
  <c r="Z20" i="12" s="1"/>
  <c r="S21" i="12"/>
  <c r="Z21" i="12" s="1"/>
  <c r="S22" i="12"/>
  <c r="Z22" i="12" s="1"/>
  <c r="S23" i="12"/>
  <c r="Z23" i="12" s="1"/>
  <c r="S9" i="12"/>
  <c r="Z9" i="12" s="1"/>
  <c r="Y8" i="12"/>
  <c r="S8" i="12"/>
  <c r="Y8" i="11"/>
  <c r="S8" i="11"/>
  <c r="X15" i="4"/>
  <c r="R15" i="4"/>
  <c r="Y15" i="4" s="1"/>
  <c r="X14" i="4"/>
  <c r="R14" i="4"/>
  <c r="X13" i="4"/>
  <c r="R13" i="4"/>
  <c r="Y13" i="4" s="1"/>
  <c r="Y12" i="4"/>
  <c r="X12" i="4"/>
  <c r="R12" i="4"/>
  <c r="X11" i="4"/>
  <c r="R11" i="4"/>
  <c r="Y11" i="4" s="1"/>
  <c r="X10" i="4"/>
  <c r="R10" i="4"/>
  <c r="Y10" i="4" s="1"/>
  <c r="X9" i="4"/>
  <c r="R9" i="4"/>
  <c r="Y9" i="4" s="1"/>
  <c r="X8" i="4"/>
  <c r="R8" i="4"/>
  <c r="Y8" i="4" s="1"/>
  <c r="X15" i="1"/>
  <c r="R15" i="1"/>
  <c r="X14" i="1"/>
  <c r="R14" i="1"/>
  <c r="X13" i="1"/>
  <c r="R13" i="1"/>
  <c r="X12" i="1"/>
  <c r="R12" i="1"/>
  <c r="Y12" i="1" s="1"/>
  <c r="X11" i="1"/>
  <c r="R11" i="1"/>
  <c r="X10" i="1"/>
  <c r="R10" i="1"/>
  <c r="Y10" i="1" s="1"/>
  <c r="X9" i="1"/>
  <c r="R9" i="1"/>
  <c r="X8" i="1"/>
  <c r="Y8" i="1" s="1"/>
  <c r="R8" i="1"/>
  <c r="Y14" i="1" l="1"/>
  <c r="Y9" i="1"/>
  <c r="Y15" i="1"/>
  <c r="Z8" i="12"/>
  <c r="Z8" i="11"/>
  <c r="Y13" i="1"/>
  <c r="Y14" i="4"/>
  <c r="Y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" authorId="0" shapeId="0" xr:uid="{00000000-0006-0000-0000-000001000000}">
      <text>
        <r>
          <rPr>
            <sz val="11"/>
            <color rgb="FF000000"/>
            <rFont val="Arial"/>
            <scheme val="minor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Arial"/>
            <scheme val="minor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  <scheme val="minor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  <scheme val="minor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  <scheme val="minor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  <scheme val="minor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  <scheme val="minor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  <scheme val="minor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  <scheme val="minor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  <scheme val="minor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  <scheme val="minor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Arial"/>
            <scheme val="minor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Arial"/>
            <scheme val="minor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Arial"/>
            <scheme val="minor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Arial"/>
            <scheme val="minor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Arial"/>
            <scheme val="minor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  <scheme val="minor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  <scheme val="minor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  <scheme val="minor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  <scheme val="minor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Arial"/>
            <scheme val="minor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Arial"/>
            <scheme val="minor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Arial"/>
            <scheme val="minor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Arial"/>
            <scheme val="minor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<sst xmlns="http://schemas.openxmlformats.org/spreadsheetml/2006/main" count="2062" uniqueCount="374">
  <si>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</si>
  <si>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</si>
  <si>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</si>
  <si>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</si>
  <si>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</si>
  <si>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</si>
  <si>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</si>
  <si>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</si>
  <si>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</si>
  <si>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</si>
  <si>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</si>
  <si>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</si>
  <si>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</si>
  <si>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</si>
  <si>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</si>
  <si>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</si>
  <si>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</si>
  <si>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</si>
  <si>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</si>
  <si>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</si>
  <si>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</si>
  <si>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</si>
  <si>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</si>
  <si>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</si>
  <si>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</si>
  <si>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</si>
  <si>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</si>
  <si>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</si>
  <si>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</si>
  <si>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</si>
  <si>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</si>
  <si>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</si>
  <si>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</si>
  <si>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</si>
  <si>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</si>
  <si>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</si>
  <si>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</si>
  <si>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</si>
  <si>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</si>
  <si>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</si>
  <si>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</si>
  <si>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</si>
  <si>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</si>
  <si>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</si>
  <si>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</si>
  <si>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</si>
  <si>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</si>
  <si>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</si>
  <si>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</si>
  <si>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</si>
  <si>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</si>
  <si>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</si>
  <si>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</si>
  <si>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</si>
  <si>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</si>
  <si>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</si>
  <si>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</si>
  <si>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</si>
  <si>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</si>
  <si>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</si>
  <si>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</si>
  <si>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</si>
  <si>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</si>
  <si>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</si>
  <si>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</si>
  <si>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</si>
  <si>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</si>
  <si>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</si>
  <si>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</si>
  <si>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</si>
  <si>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</si>
  <si>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</si>
  <si>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</si>
  <si>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</si>
  <si>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</si>
  <si>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</si>
  <si>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</si>
  <si>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</si>
  <si>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</si>
  <si>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</si>
  <si>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</si>
  <si>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</si>
  <si>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</si>
  <si>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</si>
  <si>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</si>
  <si>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</si>
  <si>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</si>
  <si>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</si>
  <si>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</si>
  <si>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</si>
  <si>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</si>
  <si>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</si>
  <si>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</si>
  <si>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</si>
  <si>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</si>
  <si>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</si>
  <si>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</si>
  <si>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</si>
  <si>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</si>
  <si>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</si>
  <si>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</si>
  <si>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</si>
  <si>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</si>
  <si>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</si>
  <si>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</si>
  <si>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</si>
  <si>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</si>
  <si>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</si>
  <si>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</si>
  <si>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</si>
  <si>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</si>
  <si>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</si>
  <si>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</si>
  <si>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</si>
  <si>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</si>
  <si>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</si>
  <si>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</si>
  <si>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</si>
  <si>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</si>
  <si>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</si>
  <si>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</si>
  <si>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</si>
  <si>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</si>
  <si>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</si>
  <si>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</si>
  <si>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</si>
  <si>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</si>
  <si>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</si>
  <si>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</si>
  <si>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</si>
  <si>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</si>
  <si>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</si>
  <si>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</si>
  <si>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</si>
  <si>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</si>
  <si>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</si>
  <si>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</si>
  <si>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</si>
  <si>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</si>
  <si>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</si>
  <si>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</si>
  <si>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</si>
  <si>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DP</t>
  </si>
  <si>
    <t>Diretor Presidente</t>
  </si>
  <si>
    <t>REUNIÃO</t>
  </si>
  <si>
    <t>DF</t>
  </si>
  <si>
    <t>BRASÍLIA</t>
  </si>
  <si>
    <t>PE</t>
  </si>
  <si>
    <t>RECIFE</t>
  </si>
  <si>
    <t>ECONÔMICA</t>
  </si>
  <si>
    <t>FRANCISCO LEITE MARTINS NETO</t>
  </si>
  <si>
    <t>GOL</t>
  </si>
  <si>
    <t xml:space="preserve">              GOVERNO DO ESTADO DE PERNAMBUCO</t>
  </si>
  <si>
    <t xml:space="preserve">              ANEXO VII - MAPA DE DIÁRIAS E PASSAGENS (ITEM 10.2 DO ANEXO I, DA PORTARIA SCGE No 12/2020)</t>
  </si>
  <si>
    <t xml:space="preserve">              NOME DA ENTIDADE/ÓRGÃO - SIGLA [1]</t>
  </si>
  <si>
    <t>Participar de reuniões junto a SNPTA e com o comandante Geral da Marinha, para tratar de assuntos de interesse da empresa.</t>
  </si>
  <si>
    <t>Assembléia Geral da ABEPH - ASSOCIAÇÃO BRASILEIRA DAS ENTIDADES PORTUÁRIAS E HIDROVIÁRIAS e do Lançamento do evento BRASIL EXPORT 2023.</t>
  </si>
  <si>
    <t>MARCIO GUIOT BRAGA MARTINS PEREIRA</t>
  </si>
  <si>
    <t>DANIELE CONSTANTINO R.VASCONCELOS</t>
  </si>
  <si>
    <t>IRANI MARIA DA SILVA OLIVIERA</t>
  </si>
  <si>
    <t>MARCIO GUIOT BRAGA MARTINS PEREIRA​</t>
  </si>
  <si>
    <t>NILSON MONTEIRO DA SILVA FILHO</t>
  </si>
  <si>
    <t>ALEXANDRE DE CASTRO CARDOSO REIS</t>
  </si>
  <si>
    <t>RAFAELA ALBUQUERQUE MIRANDA</t>
  </si>
  <si>
    <t>GABRIEL VITOR DE LIMA BEZERRA DA SILVA</t>
  </si>
  <si>
    <t>RAFAELLA ROMERO VIANA</t>
  </si>
  <si>
    <t>ANDRÉ MALAGUETA GALVÃO</t>
  </si>
  <si>
    <t>ALESSANDRA MENEZES MOTA NOGUEIRA</t>
  </si>
  <si>
    <t>FELIPE FONSECA DE MENESES CAVALCANTI</t>
  </si>
  <si>
    <t>FERNANDO JOSÉ SANTOS ALMOEDO</t>
  </si>
  <si>
    <t>Coordenadora de Relações Governamentais</t>
  </si>
  <si>
    <t>Assistente técnico</t>
  </si>
  <si>
    <t>Diretor de Planejamento e Gestão</t>
  </si>
  <si>
    <t>Diretor de Desenvolvimento de Negócios</t>
  </si>
  <si>
    <t>Gestora Técnica</t>
  </si>
  <si>
    <t>Chefe de Núcleo</t>
  </si>
  <si>
    <t>Coordenador de Comunicação</t>
  </si>
  <si>
    <t>Assessor Técnica de Comunicação</t>
  </si>
  <si>
    <t>Coordenador  Operações Portuárias</t>
  </si>
  <si>
    <t>JOSÉ GLEIDSON DANTAS DA CUNHA</t>
  </si>
  <si>
    <t>Coordenador de Informações Territoriais</t>
  </si>
  <si>
    <t>Coordenador Executivo Operações Portuárias</t>
  </si>
  <si>
    <t>Participar da FEIRA INTERMODAL SOUTH AMÉRICA 2023, Tendo em vista a participação da empresa Suape como expositora.</t>
  </si>
  <si>
    <t>SP</t>
  </si>
  <si>
    <t>SÃO PAULO</t>
  </si>
  <si>
    <t>27//02/2023</t>
  </si>
  <si>
    <t>27/02/203</t>
  </si>
  <si>
    <t>02/03/203</t>
  </si>
  <si>
    <t>AZUL</t>
  </si>
  <si>
    <t>GOL/AZUL</t>
  </si>
  <si>
    <t>DDN</t>
  </si>
  <si>
    <t>DGP</t>
  </si>
  <si>
    <t>COMPLIANCE</t>
  </si>
  <si>
    <t>DMS</t>
  </si>
  <si>
    <t>CCOM</t>
  </si>
  <si>
    <t>DPG</t>
  </si>
  <si>
    <t>Coordenadora de Proteção e Restauração Florestal</t>
  </si>
  <si>
    <t>JOÃO VITOR FREITAS DE PAIVA</t>
  </si>
  <si>
    <t>ELISA FIGUEIREDO DE MELLO CABRAL</t>
  </si>
  <si>
    <t>Controladora de Tráfego Marítimo</t>
  </si>
  <si>
    <t xml:space="preserve"> participar do EVENTO DE APRESENTAÇÃO SOBRE A PRESENÇA DA MULHER NO SETOR AQUAVIÁRIO NACIONAL - ANTAQ.
 </t>
  </si>
  <si>
    <t>LATAM</t>
  </si>
  <si>
    <t>Assessor Especial Jurídico da Presidência</t>
  </si>
  <si>
    <t>Secretário de Desenvolvimento Econômico do Estado de PE</t>
  </si>
  <si>
    <t>GUILHERME REYNALDO DE RANGEL MOREIRA CAVALCANTI</t>
  </si>
  <si>
    <t>ECONOMICA</t>
  </si>
  <si>
    <t>CARLOS SOARES SANTANNA</t>
  </si>
  <si>
    <t xml:space="preserve">Secretário Executivo de Articulação Institucional </t>
  </si>
  <si>
    <t>Participar de reunião com futuros investidores em Suape.</t>
  </si>
  <si>
    <t>CAP</t>
  </si>
  <si>
    <t>Presidente do CAP SUAPE</t>
  </si>
  <si>
    <t>Participar da 83ª reunião Ordinária do CAP SUAPE.</t>
  </si>
  <si>
    <t>LATAM/ AZUL</t>
  </si>
  <si>
    <t>LEONARDO CAHUÊ MARTINS</t>
  </si>
  <si>
    <t>OUTROS</t>
  </si>
  <si>
    <t>CGH</t>
  </si>
  <si>
    <t>LATAM/AZUL</t>
  </si>
  <si>
    <t>REC</t>
  </si>
  <si>
    <t>BSB</t>
  </si>
  <si>
    <t>SDEC</t>
  </si>
  <si>
    <t xml:space="preserve">Representando o governo do Estado na sessão da Comissão Especial do Hidrogênio Verde do Senado Federal, sobre a implantação de um polo de hidrogênio verde em Suape.
</t>
  </si>
  <si>
    <t>Visita Institucional a SPA - SANTOS PORT AUTHORITY e participar como palestrante do 1º Encontro PORTO &amp; MAR 2023, promovido pelo Grupo Tribuna.</t>
  </si>
  <si>
    <t>Visita Institucional a SPA - SANTOS PORT AUTHORITY</t>
  </si>
  <si>
    <t>CARLOS ANDRÉ VANDERLEI DE VASCONCELOS CAVALCANTI</t>
  </si>
  <si>
    <t>MATHEUS ARAGÃO DE MELO GUSMÃO</t>
  </si>
  <si>
    <t>Diretor de Meio Ambiente e Sustentabilidade</t>
  </si>
  <si>
    <t>Analista Técnico</t>
  </si>
  <si>
    <t>PAULO TEIXEIRA DE FARIAS</t>
  </si>
  <si>
    <t>Coordenador</t>
  </si>
  <si>
    <t>participarem da 16ª EDIÇÃO DO SEMINÁRIO NACIONAL DA INDÚSTRIA MARÍTIMA E MEIO AMBIENTE - EVENTO ECO BRASIL 2023.</t>
  </si>
  <si>
    <t>participar da 16ª EDIÇÃO DO SEMINÁRIO NACIONAL DA INDÚSTRIA MARÍTIMA E MEIO AMBIENTE - EVENTO ECO BRASIL 2023.</t>
  </si>
  <si>
    <t>RJ</t>
  </si>
  <si>
    <t>RIO DE JANEIRO</t>
  </si>
  <si>
    <t>participar da 16ª EDIÇÃO DO SEMINÁRIO NACIONAL DA INDÚSTRIA MARÍTIMA E MEIO AMBIENTE - EVENTO ECO BRASIL 2023.</t>
  </si>
  <si>
    <t>participar de reunião junto a ADEPE- SP - Unidade Avançada da Agência de Desenvolvimento Econômico de Pernambuco em São Paulo, para tratar de assuntos referentes a Ferrovia e Energia.</t>
  </si>
  <si>
    <t xml:space="preserve"> participar da comitiva da reunião do Consórcio Nordeste, onde será debatido novas ações e soluções para expandir energias limpas e renováveis em Pernambuco.</t>
  </si>
  <si>
    <t>CE</t>
  </si>
  <si>
    <t>FORTALEZA</t>
  </si>
  <si>
    <t xml:space="preserve">participar da comitiva da Governadora, para busca de recursos e investimentos em diversos segmentos em Pernambuco. 
</t>
  </si>
  <si>
    <t>BRASILIA</t>
  </si>
  <si>
    <t>participar do 30º ENCONTRO DOS PORTOS SOBRE O SDP - SISTEMA DE DESEMPENHO PORTUÁRIO DA ANTAQ.</t>
  </si>
  <si>
    <t>DAVID LOPES EMBIRUÇÚ</t>
  </si>
  <si>
    <t>ES</t>
  </si>
  <si>
    <t>VITORIA</t>
  </si>
  <si>
    <t>3° Congresso Brasileiro  do Hidrogênio</t>
  </si>
  <si>
    <t xml:space="preserve"> Carlos André Vanderlei de Vasconcelos Cavalcanti</t>
  </si>
  <si>
    <t>Adriana Regin Martin</t>
  </si>
  <si>
    <t xml:space="preserve">Barbara de Oliveira Soares </t>
  </si>
  <si>
    <t>Coordenadora Executiva de Licenciamento Ambiental</t>
  </si>
  <si>
    <t>Diretora de Inovação e Tecnologia</t>
  </si>
  <si>
    <t>DIT</t>
  </si>
  <si>
    <t>MARICÁ</t>
  </si>
  <si>
    <t>JOÃO VITOR NUNES DE HOLANDA</t>
  </si>
  <si>
    <t xml:space="preserve"> Assessor Especial Jurídico da Presidência</t>
  </si>
  <si>
    <t>Coordenador Jurídico</t>
  </si>
  <si>
    <t xml:space="preserve"> participar da CONFERÊNCIA NACIONAL DE DIREITO MARÍTIMO E PORTUÁRIO - CONADIMP.
 </t>
  </si>
  <si>
    <t>participar da CONFERÊNCIA NACIONAL DE DIREITO MARÍTIMO E PORTUÁRIO - CONADIMP.</t>
  </si>
  <si>
    <t>BRUNA RONCEL DE OLIVIERA</t>
  </si>
  <si>
    <t>PRESIDENTA CAP</t>
  </si>
  <si>
    <t>PRESIDENTE CAP</t>
  </si>
  <si>
    <t>LEONARDO CAHUE MARTINS</t>
  </si>
  <si>
    <t xml:space="preserve">Participar da reunião do CAP - Conselho de Autoridade Portuária de Suape e Posse da nova presidenta
</t>
  </si>
  <si>
    <t>Participar da reunião do CAP - Conselho de Autoridade Portuária de Suape e Posse da nova presidenta</t>
  </si>
  <si>
    <t>25/05/203</t>
  </si>
  <si>
    <t>GOL/LATAM</t>
  </si>
  <si>
    <t>SOSTENES LOPES ALCOFORADO</t>
  </si>
  <si>
    <t>Assessor Especial da Presidência</t>
  </si>
  <si>
    <t>ADRIANA REGINA MARTIN</t>
  </si>
  <si>
    <t>Diretora de Inovação e Transforamção Digital</t>
  </si>
  <si>
    <t>FABIANA MARANHÃO CAVALCANTI SOBRAL</t>
  </si>
  <si>
    <t>Coordenadora Compliance</t>
  </si>
  <si>
    <t>Reunião do CAP</t>
  </si>
  <si>
    <t>3º CONGRESSO DE HIDROGÊNIO PARA AMÉRICA LATINA E CARIBE(H2LAC-2023).</t>
  </si>
  <si>
    <t>participar de reunião com as Autoridades Portuárias, junto a Secretaria Nacional de Portos e Transportes Aquaviários e reuniões para tratar de assuntos de interesse da empresa.</t>
  </si>
  <si>
    <t>finalidade de participar do 10º CONGRESSO INTERNACIONAL DE COMPLIANCE 2023.</t>
  </si>
  <si>
    <t>JOÃO VITOR FREITAS DE PAIVA,</t>
  </si>
  <si>
    <t>CARLOS SOARES SANT'ANNA</t>
  </si>
  <si>
    <t>AZUL/LATAM</t>
  </si>
  <si>
    <t>MATEUS ARAGÃO DE MELO GUSMÃO</t>
  </si>
  <si>
    <t>AZUL/GOL</t>
  </si>
  <si>
    <t xml:space="preserve">Participar da reunião da Transnordestina. </t>
  </si>
  <si>
    <r>
      <t>Participar</t>
    </r>
    <r>
      <rPr>
        <b/>
        <sz val="12"/>
        <color rgb="FF000000"/>
        <rFont val="Calibri"/>
        <family val="2"/>
      </rPr>
      <t> do PSP HUB – INFRASTRUCTURE AND URBANISM STUDIES - WORKSHOP ESPECIAL - CONTRATOS INCOMPLETOS DE LONGO PRAZO.</t>
    </r>
  </si>
  <si>
    <t>participar do evento Desenvolvimento Econômico- Perspectivas e Desafios da Região Nordeste</t>
  </si>
  <si>
    <t>Participar do  grupo de trabalho de NEGÓCIOS OCEÂNICOS DO PACTO GLOBAL DA ONU, COM FOCO EM DESCARBONIZAÇÃO DE PORTOS MARÍTIMOS.</t>
  </si>
  <si>
    <t>Participar da 1ª SEMANA NACIONAL DA PESCA ARTESANAL promovido pelo MINISTÉRIO DA PESCA E AQUICULTURA.</t>
  </si>
  <si>
    <t xml:space="preserve">
Secretário Executivo de Articulação Institucional
</t>
  </si>
  <si>
    <t>DGI</t>
  </si>
  <si>
    <t>DIRETOR PRESIDENTE</t>
  </si>
  <si>
    <t>VISITA TÉCNICA AO VALE DO SÃO FRANCISCO.</t>
  </si>
  <si>
    <t>DIRETOR DE DESENVOLVIMENTO E GESTÃO INDUSTRIAL</t>
  </si>
  <si>
    <t>PETROLINA</t>
  </si>
  <si>
    <t>ARTHUR RODRIGUES DA COSTA NEVES</t>
  </si>
  <si>
    <t>DANIELE CONSTANTINO RAMOS VASCONCELOS</t>
  </si>
  <si>
    <t>DIRETOR DE DESENVOLVIMENTO E GESTÃO PORTUÁRIA</t>
  </si>
  <si>
    <t>COORDENADORA DE RELAÇÕES GOVERNAMENTAIS</t>
  </si>
  <si>
    <t>DITD</t>
  </si>
  <si>
    <t>DIRETORA DE INOVAÇÃO E TRANSFORMAÇÃO DIGITAL</t>
  </si>
  <si>
    <t xml:space="preserve">PARTICIPAR DO EVENTO GOV SUMMIT - ESRI 2023 -   - GEOTECNOLOGIAS E INOVAÇÃO NO DESENVOLVIMENTO SUSTENTÁVEL DE CIDADES E GOVERNOS e reuniões junto aos MDIC - Departamento de Descarbonização e Finanças Verdes, MCTI - Departamento de Tecnologias Estruturantes e MPOR - Departamento de Gestão e Modernização Portuária;
 </t>
  </si>
  <si>
    <t>Coordenador de Informação Territorial</t>
  </si>
  <si>
    <t xml:space="preserve">PARTICIPAR DO EVENTO GOV SUMMIT - ESRI 2023 -  GEOTECNOLOGIAS E INOVAÇÃO NO DESENVOLVIMENTO SUSTENTÁVEL DE CIDADES E GOVERNOS e reuniões junto aos MDIC - Departamento de Descarbonização e Finanças Verdes, MCTI - Departamento de Tecnologias Estruturantes e MPOR - Departamento de Gestão e Modernização Portuária;
 </t>
  </si>
  <si>
    <t>BRUNA RONCEL DE OLIVEIRA</t>
  </si>
  <si>
    <t>PRESIDENTE DO CAP</t>
  </si>
  <si>
    <t>REUNIÃO DO CAP - CONSELHO DE AUTORIDADE PORTUÁRIA DE SUAPE</t>
  </si>
  <si>
    <t>DIRETOR DE DESENVOLVIMENTO E GESTÃO PORTUARIA</t>
  </si>
  <si>
    <t xml:space="preserve"> CERIMÔNIA DE ENTREGA DO PRÊMIO PORTOS MAIS BRASIL e do WORKSHOP SOBRE PORT COMMUNITY SYSTEM - PCS.</t>
  </si>
  <si>
    <t>DINFRA</t>
  </si>
  <si>
    <t xml:space="preserve"> ALEXANDRE HENRIQUE CAVALCANTI DE QUEIROZ FILHO</t>
  </si>
  <si>
    <t>Coordenador de Concessões e Participações</t>
  </si>
  <si>
    <t>participar do evento RODOVIAS DO FUTURO 2023 - CONSTRUINDO PONTES ENTRE A TECNOLOGIA, O MERCADO E O USUÁRIO.</t>
  </si>
  <si>
    <t xml:space="preserve">participar da Reunião - PROGRAMA IH2BRASIL - INOVAÇÃO EM HIDROGÊNIO VERDE: INICIATIVA E IMERSÃO NO ECOSSISTEMA (H2BRASIL, GIZ BRASIL E AHK SP) E do Evento MISSÃO EMPRESARIAL LIDE MULHERES PERNAMBUCO
 </t>
  </si>
  <si>
    <t>SECRETARIO DE DESENVOLVIMENTO ECONOMICO DE PE</t>
  </si>
  <si>
    <t>participar da audiência que irá debater o Desenvolvimento Regional por meio da Ferrovia Transnordestina.</t>
  </si>
  <si>
    <t>GISELE CONDE Y MARTIN QUIRINO,</t>
  </si>
  <si>
    <t>OUVIDORA</t>
  </si>
  <si>
    <t>participar do 16° SEMINÁRIO NACIONAL OUVIDORES E OUVIDORIAS</t>
  </si>
  <si>
    <t>GRAMADO</t>
  </si>
  <si>
    <t>RS</t>
  </si>
  <si>
    <t>PARTOICIPAR DA REUNIÃO DO CAP</t>
  </si>
  <si>
    <t xml:space="preserve"> JOÃO VITOR FREITAS DE PAIVA</t>
  </si>
  <si>
    <t>participar de reuniões junto ao DNIT - DEPARTAMENTO NACIONAL DE INFRAESTRUTURA DE TRANSPORTES e a AGU - ADVOCACIA GERAL DA UNIÃO, para tratar de assuntos de interesse da empresa.</t>
  </si>
  <si>
    <t>LATAM/GOL</t>
  </si>
  <si>
    <t>CONSAD</t>
  </si>
  <si>
    <t>CASEMIRO TERCIO CARVALHO</t>
  </si>
  <si>
    <t>CONSELHEIRO</t>
  </si>
  <si>
    <t>REUNIÃO DO CONSAD - CONSELHO DE ADMINISTRAÇÃO DE SUAPE</t>
  </si>
  <si>
    <t>JANAÍNA SILVA DE BARROS</t>
  </si>
  <si>
    <t>DAF</t>
  </si>
  <si>
    <t xml:space="preserve"> Coordenadora Executiva de Planos de Contingência</t>
  </si>
  <si>
    <t>participar do SEMINÁRIO DE RESPOSTA A EMERGÊNCIA NACIONAL - EXPO EMERGÊNCIA 2023</t>
  </si>
  <si>
    <t>Diretor de Desenvolvimento e Gestão Portuária</t>
  </si>
  <si>
    <t>VISITA TÉCNICA AO POLO GESSEIRO DE ARARIPE.</t>
  </si>
  <si>
    <t>ARARIPINA</t>
  </si>
  <si>
    <t>Diretora de Inovação e Transformação Digital</t>
  </si>
  <si>
    <t>WORKSHOP DE ENGAJAMENTO E NIVELAMENTO DO PROJETO ESTUDO DE DESCARBONIZAÇÃO DOS PORTOS.</t>
  </si>
  <si>
    <t>CONGRESSO INTERNACIONAL DE INOVAÇÃO DA INDUSTRIA, PROMOVIDO PELA CNI.</t>
  </si>
  <si>
    <t>Participar da 87ª REUINIÃO DO CAP - CONSELHO DE AUTORIDADE PORTUÁRIA DE SUAPE.</t>
  </si>
  <si>
    <t>Participar do BRASIL EXPORT 2023 - FORUM NACIONAL DE LOGÍSTICA, INFRAESTRUTRA E TRANSPORTES.</t>
  </si>
  <si>
    <t>Participarem do BRASIL EXPORT 2023 - FORUM NACIONAL DE LOGÍSTICA, INFRAESTRUTRA E TRANSPORTES.</t>
  </si>
  <si>
    <t>LAATAM - AZUL</t>
  </si>
  <si>
    <t>LATAM - AZUL</t>
  </si>
  <si>
    <t>GOL - LATAM</t>
  </si>
  <si>
    <t xml:space="preserve">GOL - LATAM </t>
  </si>
  <si>
    <t>EDUARDO CARVALHO BELTRÃO</t>
  </si>
  <si>
    <t>Diretor de Desenvolvimento de Gestão Portuária</t>
  </si>
  <si>
    <t> Coordenador Executivo </t>
  </si>
  <si>
    <t>participar de VISITAS TÉCNICA AOS PORTOS DE PARANAGUÁ E SANTOS.</t>
  </si>
  <si>
    <t>PR</t>
  </si>
  <si>
    <t>CURITIBA SÃO PAULO RECIFE</t>
  </si>
  <si>
    <t>GOL AZUL LATAM</t>
  </si>
  <si>
    <t>participar do do evento FIEC SUMMIT 2023 - HIDROGÊNIO VERDE</t>
  </si>
  <si>
    <t>Conselheiro CONSAD</t>
  </si>
  <si>
    <t>Participar reunião do CONSAD</t>
  </si>
  <si>
    <t>Follow-up do status do trecho Salgueiro-Suape.</t>
  </si>
  <si>
    <t xml:space="preserve">Solenidade de Posse do Presidente Eleito da nova Diretoria da Confederação Nacional da Industria(CNI). </t>
  </si>
  <si>
    <t>participar de reunião com Exma. Ministra Delaíde Miranda Arantes, para tratar de questões de alta relevância para SUAPE.</t>
  </si>
  <si>
    <t>JOSÉ ALZIBERTO DA SILVA</t>
  </si>
  <si>
    <t>GABRIEL VITOR LIMA BEZERRA DA SILVA</t>
  </si>
  <si>
    <t>Coordenador de Desenvolvimento de Negócios</t>
  </si>
  <si>
    <t xml:space="preserve"> Assistente Técnico</t>
  </si>
  <si>
    <t>Participar do 18º SEMINÁRIO INTERNACIONAL DE LOGÍSTICA – EXPOLOG 2023 – Governança e Logística para a transição Energética, tendo em vista a participação de Suape como expositora.</t>
  </si>
  <si>
    <t>BRUNA RONCEL OLIVEIRA</t>
  </si>
  <si>
    <t>Presidente CAP SUAPE</t>
  </si>
  <si>
    <t>CASEMIRO TERCIO DE CARVALHO</t>
  </si>
  <si>
    <t>Reunião do CONSAD</t>
  </si>
  <si>
    <t>participar do WORKSHOP EMPRESA SIEMENS COM SENAI PE (ISI) E PORTO DE SUAPE.</t>
  </si>
  <si>
    <t>Participar do FORUM DE PORTOS - III SEMINÁRIO DESAFIOS E OPORTUNIDADES NOS PORTOS BRASILEIROS, promovido pela FGV  TRANSPORTES, tendo em vista sua participação como debatedor no painel sobre inovação, transição energética e ESG.</t>
  </si>
  <si>
    <t>CARLOS ANDRE V. DE VASCONCELOS CAVALCANTI</t>
  </si>
  <si>
    <t>Diretor de Sustentabilidade</t>
  </si>
  <si>
    <t>DSU</t>
  </si>
  <si>
    <t>0512/2023</t>
  </si>
  <si>
    <t>PARTICIPAR DE REUNIÃO JUNTO A UNESCO</t>
  </si>
  <si>
    <t>participar do evento da BRASIL EXPORT 2023 e reuniões junto a UNESCO e a  SECRETARIA EXECUTIVA DO CONSELHO NACIONAL DAS ZONAS DE PROCESSAMENTO DE EXPORTAÇÃO DO MINISTÉRIO DO DESENVOLVIMENTO, INDÚSTRIA, COMERCIO E SERVIÇOS.</t>
  </si>
  <si>
    <t xml:space="preserve">participar do Acompanhamento do julgamento do processo TST - Ag AIRR-1103-10.2018.5.17.0003, no dia 05/12/23, realizando os atos necessários para a defesa dos interesses da Empresa perante a Corte Superior. </t>
  </si>
  <si>
    <t>ATUALIZADO EM 03/01/2024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</si>
</sst>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26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b/>
      <sz val="11"/>
      <color rgb="FF333333"/>
      <name val="&quot;Times New Roman&quot;"/>
    </font>
    <font>
      <sz val="11"/>
      <color theme="1"/>
      <name val="Arial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  <font>
      <sz val="11"/>
      <color rgb="FF222222"/>
      <name val="Arial"/>
      <family val="2"/>
      <charset val="1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1"/>
      <color rgb="FF000000"/>
      <name val="Arial"/>
      <family val="2"/>
      <scheme val="maj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Verdana"/>
      <family val="2"/>
    </font>
    <font>
      <sz val="11"/>
      <color rgb="FF222222"/>
      <name val="Arial"/>
      <family val="2"/>
      <scheme val="major"/>
    </font>
    <font>
      <sz val="11"/>
      <color rgb="FF24242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1C458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6" xfId="0" applyNumberFormat="1" applyFont="1" applyFill="1" applyBorder="1" applyAlignment="1">
      <alignment horizontal="center" vertical="center" wrapText="1"/>
    </xf>
    <xf numFmtId="165" fontId="10" fillId="4" borderId="16" xfId="0" applyNumberFormat="1" applyFont="1" applyFill="1" applyBorder="1" applyAlignment="1">
      <alignment vertical="center" wrapText="1"/>
    </xf>
    <xf numFmtId="165" fontId="10" fillId="5" borderId="16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3" fillId="4" borderId="0" xfId="0" applyFont="1" applyFill="1"/>
    <xf numFmtId="0" fontId="14" fillId="0" borderId="0" xfId="0" applyFont="1"/>
    <xf numFmtId="0" fontId="14" fillId="4" borderId="0" xfId="0" applyFont="1" applyFill="1"/>
    <xf numFmtId="0" fontId="15" fillId="0" borderId="0" xfId="0" applyFont="1"/>
    <xf numFmtId="0" fontId="16" fillId="0" borderId="0" xfId="0" applyFont="1"/>
    <xf numFmtId="0" fontId="10" fillId="4" borderId="5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left" wrapText="1"/>
    </xf>
    <xf numFmtId="0" fontId="17" fillId="6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6" borderId="17" xfId="0" applyFill="1" applyBorder="1" applyAlignment="1">
      <alignment horizontal="left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0" fillId="6" borderId="19" xfId="0" applyFill="1" applyBorder="1" applyAlignment="1">
      <alignment horizont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wrapText="1"/>
    </xf>
    <xf numFmtId="0" fontId="10" fillId="4" borderId="17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left" wrapText="1"/>
    </xf>
    <xf numFmtId="0" fontId="0" fillId="0" borderId="17" xfId="0" applyBorder="1"/>
    <xf numFmtId="0" fontId="16" fillId="0" borderId="0" xfId="0" applyFont="1" applyAlignment="1">
      <alignment wrapText="1"/>
    </xf>
    <xf numFmtId="0" fontId="18" fillId="4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 wrapText="1"/>
    </xf>
    <xf numFmtId="14" fontId="18" fillId="4" borderId="5" xfId="0" applyNumberFormat="1" applyFont="1" applyFill="1" applyBorder="1" applyAlignment="1">
      <alignment horizontal="center" vertical="center" wrapText="1"/>
    </xf>
    <xf numFmtId="165" fontId="18" fillId="4" borderId="16" xfId="0" applyNumberFormat="1" applyFont="1" applyFill="1" applyBorder="1" applyAlignment="1">
      <alignment vertical="center" wrapText="1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17" fillId="6" borderId="18" xfId="0" applyFont="1" applyFill="1" applyBorder="1" applyAlignment="1">
      <alignment horizontal="left" wrapText="1"/>
    </xf>
    <xf numFmtId="0" fontId="0" fillId="6" borderId="20" xfId="0" applyFill="1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6" borderId="18" xfId="0" applyFill="1" applyBorder="1" applyAlignment="1">
      <alignment horizontal="left" wrapText="1"/>
    </xf>
    <xf numFmtId="0" fontId="0" fillId="6" borderId="17" xfId="0" applyFill="1" applyBorder="1" applyAlignment="1">
      <alignment horizontal="left" wrapText="1"/>
    </xf>
    <xf numFmtId="0" fontId="10" fillId="4" borderId="17" xfId="0" applyFont="1" applyFill="1" applyBorder="1" applyAlignment="1">
      <alignment horizontal="left" wrapText="1"/>
    </xf>
    <xf numFmtId="0" fontId="18" fillId="4" borderId="10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wrapText="1"/>
    </xf>
    <xf numFmtId="0" fontId="16" fillId="0" borderId="3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10" fillId="4" borderId="19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10" fillId="0" borderId="25" xfId="0" applyFont="1" applyBorder="1" applyAlignment="1">
      <alignment horizontal="left" vertical="center" wrapText="1"/>
    </xf>
    <xf numFmtId="0" fontId="16" fillId="0" borderId="17" xfId="0" applyFont="1" applyBorder="1" applyAlignment="1">
      <alignment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wrapText="1"/>
    </xf>
    <xf numFmtId="0" fontId="11" fillId="4" borderId="18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4" borderId="13" xfId="0" applyNumberFormat="1" applyFont="1" applyFill="1" applyBorder="1" applyAlignment="1">
      <alignment horizontal="center"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14" fontId="10" fillId="4" borderId="27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vertical="center" wrapText="1"/>
    </xf>
    <xf numFmtId="165" fontId="10" fillId="5" borderId="27" xfId="0" applyNumberFormat="1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164" fontId="10" fillId="4" borderId="17" xfId="0" applyNumberFormat="1" applyFont="1" applyFill="1" applyBorder="1" applyAlignment="1">
      <alignment horizontal="center" vertical="center" wrapText="1"/>
    </xf>
    <xf numFmtId="14" fontId="10" fillId="4" borderId="17" xfId="0" applyNumberFormat="1" applyFont="1" applyFill="1" applyBorder="1" applyAlignment="1">
      <alignment horizontal="center" vertical="center" wrapText="1"/>
    </xf>
    <xf numFmtId="165" fontId="10" fillId="4" borderId="17" xfId="0" applyNumberFormat="1" applyFont="1" applyFill="1" applyBorder="1" applyAlignment="1">
      <alignment vertical="center" wrapText="1"/>
    </xf>
    <xf numFmtId="165" fontId="10" fillId="5" borderId="17" xfId="0" applyNumberFormat="1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0" fillId="6" borderId="19" xfId="0" applyFill="1" applyBorder="1" applyAlignment="1">
      <alignment horizontal="left" wrapText="1"/>
    </xf>
    <xf numFmtId="0" fontId="8" fillId="2" borderId="13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0" fillId="6" borderId="19" xfId="0" applyFill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14" fontId="10" fillId="4" borderId="19" xfId="0" applyNumberFormat="1" applyFont="1" applyFill="1" applyBorder="1" applyAlignment="1">
      <alignment horizontal="center" vertical="center" wrapText="1"/>
    </xf>
    <xf numFmtId="165" fontId="10" fillId="4" borderId="19" xfId="0" applyNumberFormat="1" applyFont="1" applyFill="1" applyBorder="1" applyAlignment="1">
      <alignment vertical="center" wrapText="1"/>
    </xf>
    <xf numFmtId="165" fontId="10" fillId="5" borderId="19" xfId="0" applyNumberFormat="1" applyFont="1" applyFill="1" applyBorder="1" applyAlignment="1">
      <alignment vertical="center" wrapText="1"/>
    </xf>
    <xf numFmtId="165" fontId="10" fillId="5" borderId="28" xfId="0" applyNumberFormat="1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wrapText="1"/>
    </xf>
    <xf numFmtId="0" fontId="19" fillId="4" borderId="17" xfId="0" applyFont="1" applyFill="1" applyBorder="1" applyAlignment="1">
      <alignment horizontal="left" wrapText="1"/>
    </xf>
    <xf numFmtId="0" fontId="18" fillId="4" borderId="17" xfId="0" applyFont="1" applyFill="1" applyBorder="1" applyAlignment="1">
      <alignment horizontal="left" wrapText="1"/>
    </xf>
    <xf numFmtId="0" fontId="18" fillId="4" borderId="18" xfId="0" applyFont="1" applyFill="1" applyBorder="1" applyAlignment="1">
      <alignment horizontal="left" vertical="center" wrapText="1"/>
    </xf>
    <xf numFmtId="0" fontId="16" fillId="6" borderId="19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wrapText="1"/>
    </xf>
    <xf numFmtId="0" fontId="18" fillId="4" borderId="17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 wrapText="1"/>
    </xf>
    <xf numFmtId="14" fontId="18" fillId="4" borderId="27" xfId="0" applyNumberFormat="1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64" fontId="18" fillId="4" borderId="17" xfId="0" applyNumberFormat="1" applyFont="1" applyFill="1" applyBorder="1" applyAlignment="1">
      <alignment horizontal="center" vertical="center" wrapText="1"/>
    </xf>
    <xf numFmtId="14" fontId="18" fillId="4" borderId="17" xfId="0" applyNumberFormat="1" applyFont="1" applyFill="1" applyBorder="1" applyAlignment="1">
      <alignment horizontal="center" vertical="center" wrapText="1"/>
    </xf>
    <xf numFmtId="165" fontId="18" fillId="4" borderId="17" xfId="0" applyNumberFormat="1" applyFont="1" applyFill="1" applyBorder="1" applyAlignment="1">
      <alignment vertical="center" wrapText="1"/>
    </xf>
    <xf numFmtId="0" fontId="20" fillId="0" borderId="0" xfId="0" applyFont="1" applyAlignment="1">
      <alignment wrapText="1"/>
    </xf>
    <xf numFmtId="0" fontId="10" fillId="4" borderId="14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/>
    </xf>
    <xf numFmtId="0" fontId="10" fillId="0" borderId="14" xfId="0" applyFont="1" applyBorder="1" applyAlignment="1">
      <alignment horizontal="left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18" fillId="4" borderId="15" xfId="0" applyNumberFormat="1" applyFont="1" applyFill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 wrapText="1"/>
    </xf>
    <xf numFmtId="14" fontId="10" fillId="4" borderId="6" xfId="0" applyNumberFormat="1" applyFont="1" applyFill="1" applyBorder="1" applyAlignment="1">
      <alignment horizontal="center" vertical="center" wrapText="1"/>
    </xf>
    <xf numFmtId="165" fontId="10" fillId="4" borderId="6" xfId="0" applyNumberFormat="1" applyFont="1" applyFill="1" applyBorder="1" applyAlignment="1">
      <alignment vertical="center" wrapText="1"/>
    </xf>
    <xf numFmtId="165" fontId="10" fillId="5" borderId="6" xfId="0" applyNumberFormat="1" applyFont="1" applyFill="1" applyBorder="1" applyAlignment="1">
      <alignment vertical="center" wrapText="1"/>
    </xf>
    <xf numFmtId="0" fontId="10" fillId="4" borderId="15" xfId="0" applyFont="1" applyFill="1" applyBorder="1" applyAlignment="1">
      <alignment vertical="center" wrapText="1"/>
    </xf>
    <xf numFmtId="0" fontId="3" fillId="0" borderId="17" xfId="0" applyFont="1" applyBorder="1"/>
    <xf numFmtId="0" fontId="8" fillId="7" borderId="17" xfId="0" applyFont="1" applyFill="1" applyBorder="1" applyAlignment="1">
      <alignment horizontal="center" vertical="center" wrapText="1"/>
    </xf>
    <xf numFmtId="164" fontId="8" fillId="7" borderId="17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wrapText="1"/>
    </xf>
    <xf numFmtId="0" fontId="10" fillId="4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8" fillId="4" borderId="15" xfId="0" applyFont="1" applyFill="1" applyBorder="1" applyAlignment="1">
      <alignment horizontal="center" wrapText="1"/>
    </xf>
    <xf numFmtId="164" fontId="18" fillId="4" borderId="15" xfId="0" applyNumberFormat="1" applyFont="1" applyFill="1" applyBorder="1" applyAlignment="1">
      <alignment horizontal="center" wrapText="1"/>
    </xf>
    <xf numFmtId="14" fontId="3" fillId="0" borderId="17" xfId="0" applyNumberFormat="1" applyFont="1" applyBorder="1"/>
    <xf numFmtId="165" fontId="10" fillId="4" borderId="6" xfId="0" applyNumberFormat="1" applyFont="1" applyFill="1" applyBorder="1" applyAlignment="1">
      <alignment wrapText="1"/>
    </xf>
    <xf numFmtId="165" fontId="10" fillId="5" borderId="6" xfId="0" applyNumberFormat="1" applyFont="1" applyFill="1" applyBorder="1" applyAlignment="1">
      <alignment wrapText="1"/>
    </xf>
    <xf numFmtId="0" fontId="3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  <xf numFmtId="0" fontId="10" fillId="4" borderId="19" xfId="0" applyFont="1" applyFill="1" applyBorder="1" applyAlignment="1">
      <alignment horizontal="left" wrapText="1"/>
    </xf>
    <xf numFmtId="0" fontId="20" fillId="0" borderId="17" xfId="0" applyFont="1" applyBorder="1" applyAlignment="1">
      <alignment wrapText="1"/>
    </xf>
    <xf numFmtId="0" fontId="18" fillId="4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64" fontId="18" fillId="4" borderId="19" xfId="0" applyNumberFormat="1" applyFont="1" applyFill="1" applyBorder="1" applyAlignment="1">
      <alignment horizontal="center" vertical="center" wrapText="1"/>
    </xf>
    <xf numFmtId="14" fontId="18" fillId="4" borderId="19" xfId="0" applyNumberFormat="1" applyFont="1" applyFill="1" applyBorder="1" applyAlignment="1">
      <alignment horizontal="center" vertical="center" wrapText="1"/>
    </xf>
    <xf numFmtId="165" fontId="18" fillId="4" borderId="19" xfId="0" applyNumberFormat="1" applyFont="1" applyFill="1" applyBorder="1" applyAlignment="1">
      <alignment vertical="center" wrapText="1"/>
    </xf>
    <xf numFmtId="165" fontId="10" fillId="5" borderId="3" xfId="0" applyNumberFormat="1" applyFont="1" applyFill="1" applyBorder="1" applyAlignment="1">
      <alignment vertical="center" wrapText="1"/>
    </xf>
    <xf numFmtId="0" fontId="18" fillId="4" borderId="17" xfId="0" applyFont="1" applyFill="1" applyBorder="1" applyAlignment="1">
      <alignment horizontal="left" vertical="top" wrapText="1"/>
    </xf>
    <xf numFmtId="0" fontId="18" fillId="4" borderId="18" xfId="0" applyFont="1" applyFill="1" applyBorder="1" applyAlignment="1">
      <alignment horizontal="left" vertical="top" wrapText="1"/>
    </xf>
    <xf numFmtId="0" fontId="18" fillId="4" borderId="19" xfId="0" applyFont="1" applyFill="1" applyBorder="1" applyAlignment="1">
      <alignment horizontal="left" vertical="center" wrapText="1"/>
    </xf>
    <xf numFmtId="0" fontId="0" fillId="6" borderId="21" xfId="0" applyFill="1" applyBorder="1" applyAlignment="1">
      <alignment horizontal="left" wrapText="1"/>
    </xf>
    <xf numFmtId="14" fontId="3" fillId="0" borderId="17" xfId="0" applyNumberFormat="1" applyFont="1" applyBorder="1" applyAlignment="1">
      <alignment horizontal="center"/>
    </xf>
    <xf numFmtId="0" fontId="18" fillId="4" borderId="19" xfId="0" applyFont="1" applyFill="1" applyBorder="1" applyAlignment="1">
      <alignment horizontal="left" wrapText="1"/>
    </xf>
    <xf numFmtId="0" fontId="18" fillId="4" borderId="24" xfId="0" applyFont="1" applyFill="1" applyBorder="1" applyAlignment="1">
      <alignment horizontal="left" vertical="center" wrapText="1"/>
    </xf>
    <xf numFmtId="0" fontId="18" fillId="4" borderId="21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vertical="center" wrapText="1"/>
    </xf>
    <xf numFmtId="14" fontId="18" fillId="4" borderId="16" xfId="0" applyNumberFormat="1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left" wrapText="1"/>
    </xf>
    <xf numFmtId="0" fontId="10" fillId="0" borderId="30" xfId="0" applyFont="1" applyBorder="1" applyAlignment="1">
      <alignment horizontal="left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4" fontId="10" fillId="4" borderId="32" xfId="0" applyNumberFormat="1" applyFont="1" applyFill="1" applyBorder="1" applyAlignment="1">
      <alignment horizontal="center" vertical="center" wrapText="1"/>
    </xf>
    <xf numFmtId="14" fontId="18" fillId="4" borderId="33" xfId="0" applyNumberFormat="1" applyFont="1" applyFill="1" applyBorder="1" applyAlignment="1">
      <alignment horizontal="center" vertical="center" wrapText="1"/>
    </xf>
    <xf numFmtId="165" fontId="10" fillId="4" borderId="33" xfId="0" applyNumberFormat="1" applyFont="1" applyFill="1" applyBorder="1" applyAlignment="1">
      <alignment vertical="center" wrapText="1"/>
    </xf>
    <xf numFmtId="165" fontId="10" fillId="4" borderId="32" xfId="0" applyNumberFormat="1" applyFont="1" applyFill="1" applyBorder="1" applyAlignment="1">
      <alignment vertical="center" wrapText="1"/>
    </xf>
    <xf numFmtId="0" fontId="23" fillId="0" borderId="17" xfId="0" applyFont="1" applyBorder="1" applyAlignment="1">
      <alignment wrapText="1"/>
    </xf>
    <xf numFmtId="0" fontId="23" fillId="0" borderId="17" xfId="0" applyFont="1" applyBorder="1" applyAlignment="1">
      <alignment vertical="center" wrapText="1"/>
    </xf>
    <xf numFmtId="165" fontId="10" fillId="5" borderId="33" xfId="0" applyNumberFormat="1" applyFont="1" applyFill="1" applyBorder="1" applyAlignment="1">
      <alignment vertical="center" wrapText="1"/>
    </xf>
    <xf numFmtId="0" fontId="10" fillId="4" borderId="32" xfId="0" applyFont="1" applyFill="1" applyBorder="1" applyAlignment="1">
      <alignment horizontal="center" vertical="center" wrapText="1"/>
    </xf>
    <xf numFmtId="165" fontId="10" fillId="5" borderId="32" xfId="0" applyNumberFormat="1" applyFont="1" applyFill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/>
    <xf numFmtId="0" fontId="23" fillId="0" borderId="17" xfId="0" applyFont="1" applyBorder="1" applyAlignment="1">
      <alignment vertical="top" wrapText="1"/>
    </xf>
    <xf numFmtId="0" fontId="20" fillId="6" borderId="17" xfId="0" applyFont="1" applyFill="1" applyBorder="1" applyAlignment="1">
      <alignment horizontal="center"/>
    </xf>
    <xf numFmtId="0" fontId="20" fillId="6" borderId="17" xfId="0" applyFont="1" applyFill="1" applyBorder="1" applyAlignment="1">
      <alignment horizontal="center" wrapText="1"/>
    </xf>
    <xf numFmtId="0" fontId="20" fillId="6" borderId="17" xfId="0" applyFont="1" applyFill="1" applyBorder="1" applyAlignment="1">
      <alignment horizontal="left" wrapText="1"/>
    </xf>
    <xf numFmtId="0" fontId="20" fillId="6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wrapText="1"/>
    </xf>
    <xf numFmtId="0" fontId="24" fillId="4" borderId="18" xfId="0" applyFont="1" applyFill="1" applyBorder="1" applyAlignment="1">
      <alignment horizontal="left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left" wrapText="1"/>
    </xf>
    <xf numFmtId="0" fontId="20" fillId="4" borderId="17" xfId="0" applyFont="1" applyFill="1" applyBorder="1" applyAlignment="1">
      <alignment horizontal="left" wrapText="1"/>
    </xf>
    <xf numFmtId="0" fontId="20" fillId="0" borderId="17" xfId="0" applyFont="1" applyBorder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19" xfId="0" applyFont="1" applyBorder="1" applyAlignment="1">
      <alignment wrapText="1"/>
    </xf>
    <xf numFmtId="4" fontId="8" fillId="2" borderId="1" xfId="0" applyNumberFormat="1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7" fillId="4" borderId="9" xfId="0" applyFont="1" applyFill="1" applyBorder="1" applyAlignment="1">
      <alignment wrapText="1"/>
    </xf>
    <xf numFmtId="0" fontId="3" fillId="0" borderId="11" xfId="0" applyFont="1" applyBorder="1"/>
    <xf numFmtId="0" fontId="3" fillId="0" borderId="10" xfId="0" applyFont="1" applyBorder="1"/>
    <xf numFmtId="0" fontId="7" fillId="0" borderId="9" xfId="0" applyFont="1" applyBorder="1" applyAlignment="1">
      <alignment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164" fontId="8" fillId="2" borderId="13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75CFE664-E937-4C4A-8E6A-46A9404862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72415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C5DB7F28-9FBD-4D6A-B954-FC71D2AA75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EF313703-132F-49C4-B9E9-7D2EDE5160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D2588BD4-2F90-4043-ABBD-4F2CE8A06E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71475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DE9C9DA-16E6-4208-9D45-25E4FA63AC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80975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0</xdr:row>
      <xdr:rowOff>0</xdr:rowOff>
    </xdr:from>
    <xdr:ext cx="1323975" cy="742950"/>
    <xdr:pic>
      <xdr:nvPicPr>
        <xdr:cNvPr id="5" name="image1.png">
          <a:extLst>
            <a:ext uri="{FF2B5EF4-FFF2-40B4-BE49-F238E27FC236}">
              <a16:creationId xmlns:a16="http://schemas.microsoft.com/office/drawing/2014/main" id="{697A817A-4149-4DEE-9EAB-5A26639ACD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C07488CE-A582-4975-AC00-33C63B041A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72415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52EB0E92-F074-4656-B924-ACD18990A9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80975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58203125" defaultRowHeight="15" customHeight="1"/>
  <cols>
    <col min="1" max="1" width="18.08203125" customWidth="1"/>
    <col min="2" max="2" width="15.58203125" customWidth="1"/>
    <col min="3" max="3" width="40.58203125" customWidth="1"/>
    <col min="4" max="4" width="14" customWidth="1"/>
    <col min="5" max="5" width="36.25" customWidth="1"/>
    <col min="6" max="6" width="43.5" customWidth="1"/>
    <col min="7" max="7" width="14.58203125" customWidth="1"/>
    <col min="8" max="10" width="13.08203125" customWidth="1"/>
    <col min="11" max="11" width="21.5" customWidth="1"/>
    <col min="12" max="12" width="14" customWidth="1"/>
    <col min="13" max="13" width="13.08203125" customWidth="1"/>
    <col min="14" max="14" width="15.58203125" customWidth="1"/>
    <col min="15" max="15" width="17.83203125" customWidth="1"/>
    <col min="16" max="16" width="18" customWidth="1"/>
    <col min="17" max="17" width="16.58203125" customWidth="1"/>
    <col min="18" max="18" width="15.75" customWidth="1"/>
    <col min="19" max="19" width="15.5" customWidth="1"/>
    <col min="20" max="20" width="14.75" customWidth="1"/>
    <col min="21" max="21" width="13.08203125" customWidth="1"/>
    <col min="22" max="22" width="17.25" customWidth="1"/>
    <col min="23" max="23" width="17.5" customWidth="1"/>
    <col min="24" max="24" width="54.33203125" customWidth="1"/>
    <col min="25" max="25" width="19.33203125" customWidth="1"/>
    <col min="26" max="26" width="15.83203125" customWidth="1"/>
    <col min="27" max="28" width="13.08203125" customWidth="1"/>
  </cols>
  <sheetData>
    <row r="1" spans="1:30" ht="21">
      <c r="A1" s="219"/>
      <c r="B1" s="221" t="s">
        <v>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7"/>
      <c r="AA1" s="1"/>
      <c r="AB1" s="1"/>
    </row>
    <row r="2" spans="1:30" ht="21">
      <c r="A2" s="220"/>
      <c r="B2" s="221" t="s">
        <v>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7"/>
      <c r="AA2" s="1"/>
      <c r="AB2" s="1"/>
    </row>
    <row r="3" spans="1:30" ht="21">
      <c r="A3" s="220"/>
      <c r="B3" s="221" t="s">
        <v>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7"/>
      <c r="AA3" s="2"/>
      <c r="AB3" s="2"/>
    </row>
    <row r="4" spans="1:30" ht="15" customHeight="1">
      <c r="A4" s="3" t="s">
        <v>3</v>
      </c>
      <c r="B4" s="4"/>
      <c r="C4" s="222" t="s">
        <v>4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2"/>
      <c r="AB4" s="2"/>
    </row>
    <row r="5" spans="1:30" ht="15.75" customHeight="1">
      <c r="A5" s="217" t="s">
        <v>5</v>
      </c>
      <c r="B5" s="210"/>
      <c r="C5" s="217" t="s">
        <v>6</v>
      </c>
      <c r="D5" s="209"/>
      <c r="E5" s="210"/>
      <c r="F5" s="217" t="s">
        <v>7</v>
      </c>
      <c r="G5" s="209"/>
      <c r="H5" s="209"/>
      <c r="I5" s="209"/>
      <c r="J5" s="209"/>
      <c r="K5" s="209"/>
      <c r="L5" s="209"/>
      <c r="M5" s="209"/>
      <c r="N5" s="218"/>
      <c r="O5" s="217" t="s">
        <v>8</v>
      </c>
      <c r="P5" s="209"/>
      <c r="Q5" s="209"/>
      <c r="R5" s="210"/>
      <c r="S5" s="217" t="s">
        <v>9</v>
      </c>
      <c r="T5" s="209"/>
      <c r="U5" s="209"/>
      <c r="V5" s="209"/>
      <c r="W5" s="209"/>
      <c r="X5" s="210"/>
      <c r="Y5" s="212" t="s">
        <v>10</v>
      </c>
      <c r="Z5" s="212" t="s">
        <v>11</v>
      </c>
      <c r="AA5" s="5"/>
      <c r="AB5" s="5"/>
      <c r="AC5" s="5"/>
    </row>
    <row r="6" spans="1:30" ht="15.75" customHeight="1">
      <c r="A6" s="212" t="s">
        <v>12</v>
      </c>
      <c r="B6" s="212" t="s">
        <v>13</v>
      </c>
      <c r="C6" s="212" t="s">
        <v>14</v>
      </c>
      <c r="D6" s="212" t="s">
        <v>15</v>
      </c>
      <c r="E6" s="212" t="s">
        <v>16</v>
      </c>
      <c r="F6" s="212" t="s">
        <v>17</v>
      </c>
      <c r="G6" s="212" t="s">
        <v>18</v>
      </c>
      <c r="H6" s="212" t="s">
        <v>19</v>
      </c>
      <c r="I6" s="217" t="s">
        <v>20</v>
      </c>
      <c r="J6" s="210"/>
      <c r="K6" s="216" t="s">
        <v>21</v>
      </c>
      <c r="L6" s="210"/>
      <c r="M6" s="212" t="s">
        <v>22</v>
      </c>
      <c r="N6" s="212" t="s">
        <v>23</v>
      </c>
      <c r="O6" s="212" t="s">
        <v>24</v>
      </c>
      <c r="P6" s="215" t="s">
        <v>25</v>
      </c>
      <c r="Q6" s="215" t="s">
        <v>26</v>
      </c>
      <c r="R6" s="215" t="s">
        <v>27</v>
      </c>
      <c r="S6" s="216" t="s">
        <v>28</v>
      </c>
      <c r="T6" s="210"/>
      <c r="U6" s="216" t="s">
        <v>29</v>
      </c>
      <c r="V6" s="210"/>
      <c r="W6" s="212" t="s">
        <v>30</v>
      </c>
      <c r="X6" s="215" t="s">
        <v>31</v>
      </c>
      <c r="Y6" s="213"/>
      <c r="Z6" s="213"/>
      <c r="AA6" s="5"/>
      <c r="AB6" s="5"/>
      <c r="AC6" s="5"/>
      <c r="AD6" s="5"/>
    </row>
    <row r="7" spans="1:30" ht="28">
      <c r="A7" s="214"/>
      <c r="B7" s="214"/>
      <c r="C7" s="214"/>
      <c r="D7" s="214"/>
      <c r="E7" s="214"/>
      <c r="F7" s="214"/>
      <c r="G7" s="214"/>
      <c r="H7" s="214"/>
      <c r="I7" s="6" t="s">
        <v>32</v>
      </c>
      <c r="J7" s="6" t="s">
        <v>33</v>
      </c>
      <c r="K7" s="6" t="s">
        <v>34</v>
      </c>
      <c r="L7" s="7" t="s">
        <v>35</v>
      </c>
      <c r="M7" s="214"/>
      <c r="N7" s="214"/>
      <c r="O7" s="214"/>
      <c r="P7" s="214"/>
      <c r="Q7" s="214"/>
      <c r="R7" s="214"/>
      <c r="S7" s="6" t="s">
        <v>36</v>
      </c>
      <c r="T7" s="7" t="s">
        <v>37</v>
      </c>
      <c r="U7" s="6" t="s">
        <v>38</v>
      </c>
      <c r="V7" s="7" t="s">
        <v>39</v>
      </c>
      <c r="W7" s="214"/>
      <c r="X7" s="214"/>
      <c r="Y7" s="214"/>
      <c r="Z7" s="214"/>
      <c r="AA7" s="5"/>
      <c r="AB7" s="5"/>
      <c r="AC7" s="5"/>
      <c r="AD7" s="5"/>
    </row>
    <row r="8" spans="1:30" ht="14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205" t="s">
        <v>40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208" t="s">
        <v>41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1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211" t="s">
        <v>42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1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211" t="s">
        <v>43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1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211" t="s">
        <v>44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1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211" t="s">
        <v>45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211" t="s">
        <v>46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211" t="s">
        <v>47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211" t="s">
        <v>48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211" t="s">
        <v>49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211" t="s">
        <v>50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211" t="s">
        <v>51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211" t="s">
        <v>52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211" t="s">
        <v>53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211" t="s">
        <v>54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211" t="s">
        <v>55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211" t="s">
        <v>56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211" t="s">
        <v>57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211" t="s">
        <v>58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211" t="s">
        <v>59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211" t="s">
        <v>60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211" t="s">
        <v>61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211" t="s">
        <v>62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211" t="s">
        <v>63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211" t="s">
        <v>64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211" t="s">
        <v>65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211" t="s">
        <v>66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211" t="s">
        <v>67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0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B56E-3C68-4194-A049-0081C58CC6C9}">
  <dimension ref="A2:AA45"/>
  <sheetViews>
    <sheetView topLeftCell="A10" workbookViewId="0">
      <selection activeCell="B2" sqref="A2:XFD45"/>
    </sheetView>
  </sheetViews>
  <sheetFormatPr defaultRowHeight="14"/>
  <cols>
    <col min="3" max="3" width="36.5" customWidth="1"/>
    <col min="5" max="5" width="29" customWidth="1"/>
    <col min="6" max="6" width="34.75" customWidth="1"/>
    <col min="12" max="12" width="12.08203125" customWidth="1"/>
    <col min="13" max="13" width="12.25" customWidth="1"/>
    <col min="14" max="14" width="13.25" customWidth="1"/>
    <col min="15" max="15" width="12.75" customWidth="1"/>
    <col min="16" max="16" width="13.08203125" customWidth="1"/>
    <col min="17" max="17" width="11" customWidth="1"/>
    <col min="18" max="18" width="13" customWidth="1"/>
    <col min="19" max="19" width="13.75" customWidth="1"/>
    <col min="26" max="26" width="11.5" customWidth="1"/>
  </cols>
  <sheetData>
    <row r="2" spans="1:27" ht="21">
      <c r="A2" s="219"/>
      <c r="B2" s="221" t="s">
        <v>152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7"/>
    </row>
    <row r="3" spans="1:27" ht="21">
      <c r="A3" s="220"/>
      <c r="B3" s="221" t="s">
        <v>154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</row>
    <row r="4" spans="1:27" ht="21">
      <c r="A4" s="220"/>
      <c r="B4" s="221" t="s">
        <v>153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7"/>
    </row>
    <row r="5" spans="1:27">
      <c r="A5" s="3" t="s">
        <v>3</v>
      </c>
      <c r="B5" s="4"/>
      <c r="C5" s="222" t="s">
        <v>4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4"/>
    </row>
    <row r="6" spans="1:27">
      <c r="A6" s="217" t="s">
        <v>5</v>
      </c>
      <c r="B6" s="210"/>
      <c r="C6" s="217" t="s">
        <v>6</v>
      </c>
      <c r="D6" s="209"/>
      <c r="E6" s="210"/>
      <c r="F6" s="217" t="s">
        <v>7</v>
      </c>
      <c r="G6" s="209"/>
      <c r="H6" s="209"/>
      <c r="I6" s="209"/>
      <c r="J6" s="209"/>
      <c r="K6" s="209"/>
      <c r="L6" s="209"/>
      <c r="M6" s="217" t="s">
        <v>8</v>
      </c>
      <c r="N6" s="209"/>
      <c r="O6" s="209"/>
      <c r="P6" s="209"/>
      <c r="Q6" s="209"/>
      <c r="R6" s="209"/>
      <c r="S6" s="210"/>
      <c r="T6" s="217" t="s">
        <v>9</v>
      </c>
      <c r="U6" s="209"/>
      <c r="V6" s="209"/>
      <c r="W6" s="209"/>
      <c r="X6" s="209"/>
      <c r="Y6" s="210"/>
      <c r="Z6" s="212" t="s">
        <v>69</v>
      </c>
      <c r="AA6" s="212" t="s">
        <v>70</v>
      </c>
    </row>
    <row r="7" spans="1:27">
      <c r="A7" s="212" t="s">
        <v>12</v>
      </c>
      <c r="B7" s="212" t="s">
        <v>13</v>
      </c>
      <c r="C7" s="212" t="s">
        <v>14</v>
      </c>
      <c r="D7" s="212" t="s">
        <v>15</v>
      </c>
      <c r="E7" s="212" t="s">
        <v>16</v>
      </c>
      <c r="F7" s="212" t="s">
        <v>71</v>
      </c>
      <c r="G7" s="212" t="s">
        <v>72</v>
      </c>
      <c r="H7" s="212" t="s">
        <v>73</v>
      </c>
      <c r="I7" s="217" t="s">
        <v>20</v>
      </c>
      <c r="J7" s="210"/>
      <c r="K7" s="216" t="s">
        <v>21</v>
      </c>
      <c r="L7" s="210"/>
      <c r="M7" s="212" t="s">
        <v>74</v>
      </c>
      <c r="N7" s="212" t="s">
        <v>75</v>
      </c>
      <c r="O7" s="212" t="s">
        <v>76</v>
      </c>
      <c r="P7" s="212" t="s">
        <v>77</v>
      </c>
      <c r="Q7" s="215" t="s">
        <v>78</v>
      </c>
      <c r="R7" s="215" t="s">
        <v>79</v>
      </c>
      <c r="S7" s="215" t="s">
        <v>80</v>
      </c>
      <c r="T7" s="216" t="s">
        <v>28</v>
      </c>
      <c r="U7" s="210"/>
      <c r="V7" s="216" t="s">
        <v>29</v>
      </c>
      <c r="W7" s="210"/>
      <c r="X7" s="212" t="s">
        <v>81</v>
      </c>
      <c r="Y7" s="215" t="s">
        <v>82</v>
      </c>
      <c r="Z7" s="213"/>
      <c r="AA7" s="213"/>
    </row>
    <row r="8" spans="1:27" ht="42">
      <c r="A8" s="213"/>
      <c r="B8" s="213"/>
      <c r="C8" s="213"/>
      <c r="D8" s="213"/>
      <c r="E8" s="213"/>
      <c r="F8" s="213"/>
      <c r="G8" s="213"/>
      <c r="H8" s="213"/>
      <c r="I8" s="98" t="s">
        <v>83</v>
      </c>
      <c r="J8" s="6" t="s">
        <v>84</v>
      </c>
      <c r="K8" s="6" t="s">
        <v>85</v>
      </c>
      <c r="L8" s="7" t="s">
        <v>86</v>
      </c>
      <c r="M8" s="214"/>
      <c r="N8" s="214"/>
      <c r="O8" s="214"/>
      <c r="P8" s="214"/>
      <c r="Q8" s="214"/>
      <c r="R8" s="214"/>
      <c r="S8" s="214"/>
      <c r="T8" s="6" t="s">
        <v>87</v>
      </c>
      <c r="U8" s="7" t="s">
        <v>88</v>
      </c>
      <c r="V8" s="6" t="s">
        <v>89</v>
      </c>
      <c r="W8" s="7" t="s">
        <v>90</v>
      </c>
      <c r="X8" s="214"/>
      <c r="Y8" s="214"/>
      <c r="Z8" s="214"/>
      <c r="AA8" s="214"/>
    </row>
    <row r="9" spans="1:27" ht="66" customHeight="1">
      <c r="A9" s="43"/>
      <c r="B9" s="193" t="s">
        <v>326</v>
      </c>
      <c r="C9" s="154" t="s">
        <v>325</v>
      </c>
      <c r="D9" s="194"/>
      <c r="E9" s="195" t="s">
        <v>327</v>
      </c>
      <c r="F9" s="154" t="s">
        <v>328</v>
      </c>
      <c r="G9" s="90"/>
      <c r="H9" s="122" t="s">
        <v>214</v>
      </c>
      <c r="I9" s="43" t="s">
        <v>147</v>
      </c>
      <c r="J9" s="170" t="s">
        <v>217</v>
      </c>
      <c r="K9" s="50" t="s">
        <v>183</v>
      </c>
      <c r="L9" s="52" t="s">
        <v>184</v>
      </c>
      <c r="M9" s="13">
        <v>45182</v>
      </c>
      <c r="N9" s="13">
        <v>45184</v>
      </c>
      <c r="O9" s="14" t="s">
        <v>189</v>
      </c>
      <c r="P9" s="15" t="s">
        <v>205</v>
      </c>
      <c r="Q9" s="15">
        <v>670.94</v>
      </c>
      <c r="R9" s="15">
        <v>1236.03</v>
      </c>
      <c r="S9" s="16">
        <f t="shared" ref="S9:S14" si="0">Q9+R9</f>
        <v>1906.97</v>
      </c>
      <c r="T9" s="8"/>
      <c r="U9" s="15"/>
      <c r="V9" s="8"/>
      <c r="W9" s="15"/>
      <c r="X9" s="8"/>
      <c r="Y9" s="16"/>
      <c r="Z9" s="16">
        <f>S9+Y9</f>
        <v>1906.97</v>
      </c>
      <c r="AA9" s="17"/>
    </row>
    <row r="10" spans="1:27" ht="93.75" customHeight="1">
      <c r="A10" s="43"/>
      <c r="B10" s="196" t="s">
        <v>191</v>
      </c>
      <c r="C10" s="154" t="s">
        <v>161</v>
      </c>
      <c r="D10" s="194"/>
      <c r="E10" s="195" t="s">
        <v>329</v>
      </c>
      <c r="F10" s="154" t="s">
        <v>330</v>
      </c>
      <c r="G10" s="90"/>
      <c r="H10" s="43" t="s">
        <v>214</v>
      </c>
      <c r="I10" s="43" t="s">
        <v>147</v>
      </c>
      <c r="J10" s="170" t="s">
        <v>148</v>
      </c>
      <c r="K10" s="50" t="s">
        <v>236</v>
      </c>
      <c r="L10" s="52" t="s">
        <v>331</v>
      </c>
      <c r="M10" s="13">
        <v>45182</v>
      </c>
      <c r="N10" s="13">
        <v>45184</v>
      </c>
      <c r="O10" s="173" t="s">
        <v>188</v>
      </c>
      <c r="P10" s="15" t="s">
        <v>149</v>
      </c>
      <c r="Q10" s="15">
        <v>425.7</v>
      </c>
      <c r="R10" s="15">
        <v>425.7</v>
      </c>
      <c r="S10" s="16">
        <f t="shared" si="0"/>
        <v>851.4</v>
      </c>
      <c r="T10" s="8"/>
      <c r="U10" s="15"/>
      <c r="V10" s="8"/>
      <c r="W10" s="15"/>
      <c r="X10" s="8"/>
      <c r="Y10" s="16"/>
      <c r="Z10" s="16">
        <f t="shared" ref="Z10:Z14" si="1">S10+Y10</f>
        <v>851.4</v>
      </c>
      <c r="AA10" s="17"/>
    </row>
    <row r="11" spans="1:27" ht="87" customHeight="1">
      <c r="A11" s="77"/>
      <c r="B11" s="197" t="s">
        <v>295</v>
      </c>
      <c r="C11" s="198" t="s">
        <v>267</v>
      </c>
      <c r="D11" s="199"/>
      <c r="E11" s="200" t="s">
        <v>332</v>
      </c>
      <c r="F11" s="154" t="s">
        <v>333</v>
      </c>
      <c r="G11" s="175"/>
      <c r="H11" s="176" t="s">
        <v>7</v>
      </c>
      <c r="I11" s="176" t="s">
        <v>147</v>
      </c>
      <c r="J11" s="177" t="s">
        <v>148</v>
      </c>
      <c r="K11" s="178" t="s">
        <v>145</v>
      </c>
      <c r="L11" s="179" t="s">
        <v>146</v>
      </c>
      <c r="M11" s="180">
        <v>45186</v>
      </c>
      <c r="N11" s="180">
        <v>45188</v>
      </c>
      <c r="O11" s="181" t="s">
        <v>189</v>
      </c>
      <c r="P11" s="182" t="s">
        <v>149</v>
      </c>
      <c r="Q11" s="182">
        <v>1881.7</v>
      </c>
      <c r="R11" s="183">
        <v>1484.41</v>
      </c>
      <c r="S11" s="186">
        <f t="shared" si="0"/>
        <v>3366.11</v>
      </c>
      <c r="T11" s="187"/>
      <c r="U11" s="182"/>
      <c r="V11" s="187"/>
      <c r="W11" s="182"/>
      <c r="X11" s="187"/>
      <c r="Y11" s="186"/>
      <c r="Z11" s="188">
        <f t="shared" si="1"/>
        <v>3366.11</v>
      </c>
      <c r="AA11" s="89"/>
    </row>
    <row r="12" spans="1:27" ht="71.25" customHeight="1">
      <c r="A12" s="77"/>
      <c r="B12" s="197" t="s">
        <v>295</v>
      </c>
      <c r="C12" s="198" t="s">
        <v>267</v>
      </c>
      <c r="D12" s="199"/>
      <c r="E12" s="201" t="s">
        <v>332</v>
      </c>
      <c r="F12" s="154" t="s">
        <v>334</v>
      </c>
      <c r="G12" s="103"/>
      <c r="H12" s="68" t="s">
        <v>7</v>
      </c>
      <c r="I12" s="155" t="s">
        <v>147</v>
      </c>
      <c r="J12" s="156" t="s">
        <v>148</v>
      </c>
      <c r="K12" s="155" t="s">
        <v>183</v>
      </c>
      <c r="L12" s="157" t="s">
        <v>184</v>
      </c>
      <c r="M12" s="106">
        <v>45195</v>
      </c>
      <c r="N12" s="106">
        <v>45227</v>
      </c>
      <c r="O12" s="158" t="s">
        <v>188</v>
      </c>
      <c r="P12" s="159" t="s">
        <v>205</v>
      </c>
      <c r="Q12" s="107">
        <v>1840.64</v>
      </c>
      <c r="R12" s="107">
        <v>1817.75</v>
      </c>
      <c r="S12" s="108">
        <f t="shared" si="0"/>
        <v>3658.3900000000003</v>
      </c>
      <c r="T12" s="68"/>
      <c r="U12" s="107"/>
      <c r="V12" s="68"/>
      <c r="W12" s="107"/>
      <c r="X12" s="68"/>
      <c r="Y12" s="108"/>
      <c r="Z12" s="109">
        <f t="shared" si="1"/>
        <v>3658.3900000000003</v>
      </c>
      <c r="AA12" s="110"/>
    </row>
    <row r="13" spans="1:27" ht="80.25" customHeight="1">
      <c r="A13" s="77"/>
      <c r="B13" s="197" t="s">
        <v>209</v>
      </c>
      <c r="C13" s="198" t="s">
        <v>257</v>
      </c>
      <c r="D13" s="199"/>
      <c r="E13" s="201" t="s">
        <v>210</v>
      </c>
      <c r="F13" s="202" t="s">
        <v>335</v>
      </c>
      <c r="G13" s="103"/>
      <c r="H13" s="68" t="s">
        <v>144</v>
      </c>
      <c r="I13" s="155" t="s">
        <v>145</v>
      </c>
      <c r="J13" s="156" t="s">
        <v>146</v>
      </c>
      <c r="K13" s="155" t="s">
        <v>147</v>
      </c>
      <c r="L13" s="157" t="s">
        <v>148</v>
      </c>
      <c r="M13" s="106">
        <v>45190</v>
      </c>
      <c r="N13" s="106">
        <v>45191</v>
      </c>
      <c r="O13" s="158" t="s">
        <v>320</v>
      </c>
      <c r="P13" s="159" t="s">
        <v>205</v>
      </c>
      <c r="Q13" s="107">
        <v>924.41</v>
      </c>
      <c r="R13" s="107">
        <v>946.64</v>
      </c>
      <c r="S13" s="95">
        <f t="shared" si="0"/>
        <v>1871.05</v>
      </c>
      <c r="T13" s="68"/>
      <c r="U13" s="107"/>
      <c r="V13" s="68"/>
      <c r="W13" s="107"/>
      <c r="X13" s="68"/>
      <c r="Y13" s="108"/>
      <c r="Z13" s="88">
        <f t="shared" si="1"/>
        <v>1871.05</v>
      </c>
      <c r="AA13" s="110"/>
    </row>
    <row r="14" spans="1:27" ht="69.75" customHeight="1">
      <c r="A14" s="43"/>
      <c r="B14" s="118"/>
      <c r="C14" s="47"/>
      <c r="D14" s="43"/>
      <c r="E14" s="114"/>
      <c r="F14" s="111"/>
      <c r="G14" s="103"/>
      <c r="H14" s="68" t="s">
        <v>144</v>
      </c>
      <c r="I14" s="68" t="s">
        <v>145</v>
      </c>
      <c r="J14" s="104" t="s">
        <v>146</v>
      </c>
      <c r="K14" s="68" t="s">
        <v>147</v>
      </c>
      <c r="L14" s="105" t="s">
        <v>148</v>
      </c>
      <c r="M14" s="106">
        <v>45138</v>
      </c>
      <c r="N14" s="106">
        <v>45139</v>
      </c>
      <c r="O14" s="158" t="s">
        <v>201</v>
      </c>
      <c r="P14" s="107" t="s">
        <v>205</v>
      </c>
      <c r="Q14" s="107">
        <v>2326</v>
      </c>
      <c r="R14" s="107">
        <v>1538.27</v>
      </c>
      <c r="S14" s="108">
        <f t="shared" si="0"/>
        <v>3864.27</v>
      </c>
      <c r="T14" s="68"/>
      <c r="U14" s="107"/>
      <c r="V14" s="68"/>
      <c r="W14" s="107"/>
      <c r="X14" s="68"/>
      <c r="Y14" s="108"/>
      <c r="Z14" s="109">
        <f t="shared" si="1"/>
        <v>3864.27</v>
      </c>
      <c r="AA14" s="110"/>
    </row>
    <row r="15" spans="1:27">
      <c r="A15" s="18"/>
      <c r="B15" s="5"/>
      <c r="C15" s="19"/>
      <c r="D15" s="20"/>
      <c r="E15" s="20"/>
      <c r="F15" s="20"/>
      <c r="G15" s="21"/>
      <c r="H15" s="21"/>
      <c r="I15" s="21"/>
      <c r="J15" s="2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>
      <c r="A16" s="205" t="s">
        <v>40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7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>
      <c r="A17" s="208" t="s">
        <v>41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1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>
      <c r="A18" s="211" t="s">
        <v>42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1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>
      <c r="A19" s="211" t="s">
        <v>43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1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>
      <c r="A20" s="211" t="s">
        <v>44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1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>
      <c r="A21" s="211" t="s">
        <v>45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1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>
      <c r="A22" s="211" t="s">
        <v>46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>
      <c r="A23" s="211" t="s">
        <v>47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>
      <c r="A24" s="211" t="s">
        <v>91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211" t="s">
        <v>92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11" t="s">
        <v>93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11" t="s">
        <v>94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11" t="s">
        <v>95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11" t="s">
        <v>96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1" t="s">
        <v>97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11" t="s">
        <v>98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99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100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101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102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103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104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105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106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107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108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211" t="s">
        <v>109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211" t="s">
        <v>110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211" t="s">
        <v>111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211" t="s">
        <v>112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</sheetData>
  <mergeCells count="63">
    <mergeCell ref="A45:L45"/>
    <mergeCell ref="A39:L39"/>
    <mergeCell ref="A40:L40"/>
    <mergeCell ref="A41:L41"/>
    <mergeCell ref="A42:L42"/>
    <mergeCell ref="A43:L43"/>
    <mergeCell ref="A44:L44"/>
    <mergeCell ref="A23:L23"/>
    <mergeCell ref="A24:L24"/>
    <mergeCell ref="A25:L25"/>
    <mergeCell ref="A38:L38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26:L26"/>
    <mergeCell ref="Y7:Y8"/>
    <mergeCell ref="A16:L16"/>
    <mergeCell ref="A17:L17"/>
    <mergeCell ref="A18:L18"/>
    <mergeCell ref="A19:L19"/>
    <mergeCell ref="V7:W7"/>
    <mergeCell ref="X7:X8"/>
    <mergeCell ref="R7:R8"/>
    <mergeCell ref="S7:S8"/>
    <mergeCell ref="T7:U7"/>
    <mergeCell ref="I7:J7"/>
    <mergeCell ref="M7:M8"/>
    <mergeCell ref="A21:L21"/>
    <mergeCell ref="A22:L22"/>
    <mergeCell ref="F7:F8"/>
    <mergeCell ref="G7:G8"/>
    <mergeCell ref="H7:H8"/>
    <mergeCell ref="K7:L7"/>
    <mergeCell ref="A7:A8"/>
    <mergeCell ref="B7:B8"/>
    <mergeCell ref="C7:C8"/>
    <mergeCell ref="D7:D8"/>
    <mergeCell ref="E7:E8"/>
    <mergeCell ref="A20:L20"/>
    <mergeCell ref="F6:L6"/>
    <mergeCell ref="M6:S6"/>
    <mergeCell ref="T6:Y6"/>
    <mergeCell ref="A2:A4"/>
    <mergeCell ref="B2:AA2"/>
    <mergeCell ref="B3:AA3"/>
    <mergeCell ref="B4:AA4"/>
    <mergeCell ref="C5:AA5"/>
    <mergeCell ref="A6:B6"/>
    <mergeCell ref="C6:E6"/>
    <mergeCell ref="Z6:Z8"/>
    <mergeCell ref="AA6:AA8"/>
    <mergeCell ref="N7:N8"/>
    <mergeCell ref="O7:O8"/>
    <mergeCell ref="P7:P8"/>
    <mergeCell ref="Q7:Q8"/>
  </mergeCells>
  <dataValidations count="2">
    <dataValidation type="list" allowBlank="1" sqref="P9:P14" xr:uid="{47BC6C5B-6FCC-4FF7-8067-5AC3119D9808}">
      <formula1>#REF!</formula1>
    </dataValidation>
    <dataValidation type="list" allowBlank="1" sqref="H9:H14" xr:uid="{81E9BA75-9AAC-4E69-830C-C06BFCE974E1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3A6A-2398-4DD1-A5D3-7F187B5D2B73}">
  <dimension ref="A2:AA48"/>
  <sheetViews>
    <sheetView topLeftCell="A11" workbookViewId="0">
      <selection sqref="A1:AA48"/>
    </sheetView>
  </sheetViews>
  <sheetFormatPr defaultRowHeight="14"/>
  <cols>
    <col min="3" max="3" width="40.5" customWidth="1"/>
    <col min="5" max="5" width="26.25" customWidth="1"/>
    <col min="6" max="6" width="37.25" customWidth="1"/>
    <col min="12" max="12" width="10.75" customWidth="1"/>
    <col min="13" max="13" width="14.5" customWidth="1"/>
    <col min="14" max="14" width="13.58203125" customWidth="1"/>
    <col min="15" max="15" width="11.33203125" customWidth="1"/>
    <col min="16" max="16" width="12.33203125" customWidth="1"/>
    <col min="17" max="17" width="14.5" customWidth="1"/>
    <col min="18" max="18" width="13.83203125" customWidth="1"/>
    <col min="19" max="19" width="20.5" customWidth="1"/>
    <col min="26" max="26" width="14" customWidth="1"/>
  </cols>
  <sheetData>
    <row r="2" spans="1:27" ht="21">
      <c r="A2" s="219"/>
      <c r="B2" s="221" t="s">
        <v>152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7"/>
    </row>
    <row r="3" spans="1:27" ht="21">
      <c r="A3" s="220"/>
      <c r="B3" s="221" t="s">
        <v>154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</row>
    <row r="4" spans="1:27" ht="21">
      <c r="A4" s="220"/>
      <c r="B4" s="221" t="s">
        <v>153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7"/>
    </row>
    <row r="5" spans="1:27">
      <c r="A5" s="3" t="s">
        <v>3</v>
      </c>
      <c r="B5" s="4"/>
      <c r="C5" s="222" t="s">
        <v>4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4"/>
    </row>
    <row r="6" spans="1:27">
      <c r="A6" s="217" t="s">
        <v>5</v>
      </c>
      <c r="B6" s="210"/>
      <c r="C6" s="217" t="s">
        <v>6</v>
      </c>
      <c r="D6" s="209"/>
      <c r="E6" s="210"/>
      <c r="F6" s="217" t="s">
        <v>7</v>
      </c>
      <c r="G6" s="209"/>
      <c r="H6" s="209"/>
      <c r="I6" s="209"/>
      <c r="J6" s="209"/>
      <c r="K6" s="209"/>
      <c r="L6" s="209"/>
      <c r="M6" s="217" t="s">
        <v>8</v>
      </c>
      <c r="N6" s="209"/>
      <c r="O6" s="209"/>
      <c r="P6" s="209"/>
      <c r="Q6" s="209"/>
      <c r="R6" s="209"/>
      <c r="S6" s="210"/>
      <c r="T6" s="217" t="s">
        <v>9</v>
      </c>
      <c r="U6" s="209"/>
      <c r="V6" s="209"/>
      <c r="W6" s="209"/>
      <c r="X6" s="209"/>
      <c r="Y6" s="210"/>
      <c r="Z6" s="212" t="s">
        <v>69</v>
      </c>
      <c r="AA6" s="212" t="s">
        <v>70</v>
      </c>
    </row>
    <row r="7" spans="1:27">
      <c r="A7" s="212" t="s">
        <v>12</v>
      </c>
      <c r="B7" s="212" t="s">
        <v>13</v>
      </c>
      <c r="C7" s="212" t="s">
        <v>14</v>
      </c>
      <c r="D7" s="212" t="s">
        <v>15</v>
      </c>
      <c r="E7" s="212" t="s">
        <v>16</v>
      </c>
      <c r="F7" s="212" t="s">
        <v>71</v>
      </c>
      <c r="G7" s="212" t="s">
        <v>72</v>
      </c>
      <c r="H7" s="212" t="s">
        <v>73</v>
      </c>
      <c r="I7" s="217" t="s">
        <v>20</v>
      </c>
      <c r="J7" s="210"/>
      <c r="K7" s="216" t="s">
        <v>21</v>
      </c>
      <c r="L7" s="210"/>
      <c r="M7" s="212" t="s">
        <v>74</v>
      </c>
      <c r="N7" s="212" t="s">
        <v>75</v>
      </c>
      <c r="O7" s="212" t="s">
        <v>76</v>
      </c>
      <c r="P7" s="212" t="s">
        <v>77</v>
      </c>
      <c r="Q7" s="215" t="s">
        <v>78</v>
      </c>
      <c r="R7" s="215" t="s">
        <v>79</v>
      </c>
      <c r="S7" s="215" t="s">
        <v>80</v>
      </c>
      <c r="T7" s="216" t="s">
        <v>28</v>
      </c>
      <c r="U7" s="210"/>
      <c r="V7" s="216" t="s">
        <v>29</v>
      </c>
      <c r="W7" s="210"/>
      <c r="X7" s="212" t="s">
        <v>81</v>
      </c>
      <c r="Y7" s="215" t="s">
        <v>82</v>
      </c>
      <c r="Z7" s="213"/>
      <c r="AA7" s="213"/>
    </row>
    <row r="8" spans="1:27" ht="42">
      <c r="A8" s="213"/>
      <c r="B8" s="213"/>
      <c r="C8" s="213"/>
      <c r="D8" s="213"/>
      <c r="E8" s="213"/>
      <c r="F8" s="213"/>
      <c r="G8" s="213"/>
      <c r="H8" s="213"/>
      <c r="I8" s="98" t="s">
        <v>83</v>
      </c>
      <c r="J8" s="6" t="s">
        <v>84</v>
      </c>
      <c r="K8" s="6" t="s">
        <v>85</v>
      </c>
      <c r="L8" s="7" t="s">
        <v>86</v>
      </c>
      <c r="M8" s="214"/>
      <c r="N8" s="214"/>
      <c r="O8" s="214"/>
      <c r="P8" s="214"/>
      <c r="Q8" s="214"/>
      <c r="R8" s="214"/>
      <c r="S8" s="214"/>
      <c r="T8" s="6" t="s">
        <v>87</v>
      </c>
      <c r="U8" s="7" t="s">
        <v>88</v>
      </c>
      <c r="V8" s="6" t="s">
        <v>89</v>
      </c>
      <c r="W8" s="7" t="s">
        <v>90</v>
      </c>
      <c r="X8" s="214"/>
      <c r="Y8" s="214"/>
      <c r="Z8" s="214"/>
      <c r="AA8" s="214"/>
    </row>
    <row r="9" spans="1:27" ht="66" customHeight="1">
      <c r="A9" s="43"/>
      <c r="B9" s="193" t="s">
        <v>142</v>
      </c>
      <c r="C9" s="154" t="s">
        <v>157</v>
      </c>
      <c r="D9" s="194"/>
      <c r="E9" s="195" t="s">
        <v>143</v>
      </c>
      <c r="F9" s="154" t="s">
        <v>336</v>
      </c>
      <c r="G9" s="90"/>
      <c r="H9" s="122" t="s">
        <v>214</v>
      </c>
      <c r="I9" s="43" t="s">
        <v>147</v>
      </c>
      <c r="J9" s="170" t="s">
        <v>217</v>
      </c>
      <c r="K9" s="50" t="s">
        <v>145</v>
      </c>
      <c r="L9" s="52" t="s">
        <v>146</v>
      </c>
      <c r="M9" s="13">
        <v>45216</v>
      </c>
      <c r="N9" s="13">
        <v>45217</v>
      </c>
      <c r="O9" s="14" t="s">
        <v>338</v>
      </c>
      <c r="P9" s="15" t="s">
        <v>205</v>
      </c>
      <c r="Q9" s="15">
        <v>773.64</v>
      </c>
      <c r="R9" s="15">
        <v>960.41</v>
      </c>
      <c r="S9" s="16">
        <f t="shared" ref="S9:S17" si="0">Q9+R9</f>
        <v>1734.05</v>
      </c>
      <c r="T9" s="8"/>
      <c r="U9" s="15"/>
      <c r="V9" s="8"/>
      <c r="W9" s="15"/>
      <c r="X9" s="8"/>
      <c r="Y9" s="16"/>
      <c r="Z9" s="16">
        <f>S9+Y9</f>
        <v>1734.05</v>
      </c>
      <c r="AA9" s="17"/>
    </row>
    <row r="10" spans="1:27" ht="93.75" customHeight="1">
      <c r="A10" s="43"/>
      <c r="B10" s="193" t="s">
        <v>191</v>
      </c>
      <c r="C10" s="154" t="s">
        <v>161</v>
      </c>
      <c r="D10" s="194"/>
      <c r="E10" s="195" t="s">
        <v>329</v>
      </c>
      <c r="F10" s="154" t="s">
        <v>337</v>
      </c>
      <c r="G10" s="90"/>
      <c r="H10" s="43" t="s">
        <v>214</v>
      </c>
      <c r="I10" s="43" t="s">
        <v>147</v>
      </c>
      <c r="J10" s="170" t="s">
        <v>148</v>
      </c>
      <c r="K10" s="50" t="s">
        <v>145</v>
      </c>
      <c r="L10" s="52" t="s">
        <v>146</v>
      </c>
      <c r="M10" s="13">
        <v>45216</v>
      </c>
      <c r="N10" s="13">
        <v>45217</v>
      </c>
      <c r="O10" s="173" t="s">
        <v>339</v>
      </c>
      <c r="P10" s="15" t="s">
        <v>149</v>
      </c>
      <c r="Q10" s="15">
        <v>773.64</v>
      </c>
      <c r="R10" s="15">
        <v>960.41</v>
      </c>
      <c r="S10" s="16">
        <f t="shared" si="0"/>
        <v>1734.05</v>
      </c>
      <c r="T10" s="8"/>
      <c r="U10" s="15"/>
      <c r="V10" s="8"/>
      <c r="W10" s="15"/>
      <c r="X10" s="8"/>
      <c r="Y10" s="16"/>
      <c r="Z10" s="16">
        <f t="shared" ref="Z10:Z17" si="1">S10+Y10</f>
        <v>1734.05</v>
      </c>
      <c r="AA10" s="17"/>
    </row>
    <row r="11" spans="1:27" ht="87" customHeight="1">
      <c r="A11" s="77"/>
      <c r="B11" s="197" t="s">
        <v>219</v>
      </c>
      <c r="C11" s="70" t="s">
        <v>204</v>
      </c>
      <c r="D11" s="199"/>
      <c r="E11" s="97" t="s">
        <v>203</v>
      </c>
      <c r="F11" s="203" t="s">
        <v>352</v>
      </c>
      <c r="G11" s="175"/>
      <c r="H11" s="176" t="s">
        <v>144</v>
      </c>
      <c r="I11" s="176" t="s">
        <v>147</v>
      </c>
      <c r="J11" s="177" t="s">
        <v>148</v>
      </c>
      <c r="K11" s="178" t="s">
        <v>145</v>
      </c>
      <c r="L11" s="179" t="s">
        <v>146</v>
      </c>
      <c r="M11" s="180">
        <v>45216</v>
      </c>
      <c r="N11" s="180">
        <v>45217</v>
      </c>
      <c r="O11" s="181" t="s">
        <v>340</v>
      </c>
      <c r="P11" s="182" t="s">
        <v>149</v>
      </c>
      <c r="Q11" s="182">
        <v>1970.64</v>
      </c>
      <c r="R11" s="183">
        <v>1615.41</v>
      </c>
      <c r="S11" s="186">
        <f>Q11+R11</f>
        <v>3586.05</v>
      </c>
      <c r="T11" s="187"/>
      <c r="U11" s="182"/>
      <c r="V11" s="187"/>
      <c r="W11" s="182"/>
      <c r="X11" s="187"/>
      <c r="Y11" s="186"/>
      <c r="Z11" s="188">
        <f t="shared" si="1"/>
        <v>3586.05</v>
      </c>
      <c r="AA11" s="89"/>
    </row>
    <row r="12" spans="1:27" ht="71.25" customHeight="1">
      <c r="A12" s="77"/>
      <c r="B12" s="197" t="s">
        <v>219</v>
      </c>
      <c r="C12" s="74" t="s">
        <v>206</v>
      </c>
      <c r="D12" s="199"/>
      <c r="E12" s="59" t="s">
        <v>207</v>
      </c>
      <c r="F12" s="154" t="s">
        <v>352</v>
      </c>
      <c r="G12" s="103"/>
      <c r="H12" s="68" t="s">
        <v>144</v>
      </c>
      <c r="I12" s="155" t="s">
        <v>147</v>
      </c>
      <c r="J12" s="156" t="s">
        <v>148</v>
      </c>
      <c r="K12" s="155" t="s">
        <v>145</v>
      </c>
      <c r="L12" s="157" t="s">
        <v>146</v>
      </c>
      <c r="M12" s="106">
        <v>45216</v>
      </c>
      <c r="N12" s="106">
        <v>45217</v>
      </c>
      <c r="O12" s="158" t="s">
        <v>341</v>
      </c>
      <c r="P12" s="159" t="s">
        <v>205</v>
      </c>
      <c r="Q12" s="107">
        <v>2104.64</v>
      </c>
      <c r="R12" s="107">
        <v>2800.41</v>
      </c>
      <c r="S12" s="95">
        <f t="shared" si="0"/>
        <v>4905.0499999999993</v>
      </c>
      <c r="T12" s="68"/>
      <c r="U12" s="107"/>
      <c r="V12" s="68"/>
      <c r="W12" s="107"/>
      <c r="X12" s="68"/>
      <c r="Y12" s="108"/>
      <c r="Z12" s="109">
        <f t="shared" si="1"/>
        <v>4905.0499999999993</v>
      </c>
      <c r="AA12" s="110"/>
    </row>
    <row r="13" spans="1:27" ht="80.25" customHeight="1">
      <c r="A13" s="77"/>
      <c r="B13" s="197" t="s">
        <v>191</v>
      </c>
      <c r="C13" s="198" t="s">
        <v>161</v>
      </c>
      <c r="D13" s="199"/>
      <c r="E13" s="201" t="s">
        <v>343</v>
      </c>
      <c r="F13" s="154" t="s">
        <v>345</v>
      </c>
      <c r="G13" s="103"/>
      <c r="H13" s="68" t="s">
        <v>214</v>
      </c>
      <c r="I13" s="155" t="s">
        <v>147</v>
      </c>
      <c r="J13" s="156" t="s">
        <v>148</v>
      </c>
      <c r="K13" s="155" t="s">
        <v>346</v>
      </c>
      <c r="L13" s="157" t="s">
        <v>347</v>
      </c>
      <c r="M13" s="106">
        <v>45221</v>
      </c>
      <c r="N13" s="106">
        <v>45222</v>
      </c>
      <c r="O13" s="158" t="s">
        <v>348</v>
      </c>
      <c r="P13" s="159" t="s">
        <v>205</v>
      </c>
      <c r="Q13" s="107">
        <v>1921</v>
      </c>
      <c r="R13" s="107">
        <v>1672.94</v>
      </c>
      <c r="S13" s="95">
        <f t="shared" si="0"/>
        <v>3593.94</v>
      </c>
      <c r="T13" s="68"/>
      <c r="U13" s="107"/>
      <c r="V13" s="68"/>
      <c r="W13" s="107"/>
      <c r="X13" s="68"/>
      <c r="Y13" s="108"/>
      <c r="Z13" s="88">
        <f t="shared" si="1"/>
        <v>3593.94</v>
      </c>
      <c r="AA13" s="110"/>
    </row>
    <row r="14" spans="1:27" ht="80.25" customHeight="1">
      <c r="A14" s="77"/>
      <c r="B14" s="197" t="s">
        <v>191</v>
      </c>
      <c r="C14" s="198" t="s">
        <v>342</v>
      </c>
      <c r="D14" s="199"/>
      <c r="E14" s="191" t="s">
        <v>344</v>
      </c>
      <c r="F14" s="154" t="s">
        <v>345</v>
      </c>
      <c r="G14" s="103"/>
      <c r="H14" s="68" t="s">
        <v>214</v>
      </c>
      <c r="I14" s="155" t="s">
        <v>147</v>
      </c>
      <c r="J14" s="156" t="s">
        <v>148</v>
      </c>
      <c r="K14" s="155" t="s">
        <v>346</v>
      </c>
      <c r="L14" s="157" t="s">
        <v>347</v>
      </c>
      <c r="M14" s="106">
        <v>45221</v>
      </c>
      <c r="N14" s="106">
        <v>45222</v>
      </c>
      <c r="O14" s="158" t="s">
        <v>348</v>
      </c>
      <c r="P14" s="159" t="s">
        <v>205</v>
      </c>
      <c r="Q14" s="107">
        <v>1487.64</v>
      </c>
      <c r="R14" s="107">
        <v>1672.94</v>
      </c>
      <c r="S14" s="108">
        <f t="shared" si="0"/>
        <v>3160.58</v>
      </c>
      <c r="T14" s="68"/>
      <c r="U14" s="107"/>
      <c r="V14" s="68"/>
      <c r="W14" s="107"/>
      <c r="X14" s="68"/>
      <c r="Y14" s="108"/>
      <c r="Z14" s="109">
        <f t="shared" si="1"/>
        <v>3160.58</v>
      </c>
      <c r="AA14" s="110"/>
    </row>
    <row r="15" spans="1:27" ht="80.25" customHeight="1">
      <c r="A15" s="77"/>
      <c r="B15" s="197" t="s">
        <v>295</v>
      </c>
      <c r="C15" s="198" t="s">
        <v>267</v>
      </c>
      <c r="D15" s="199"/>
      <c r="E15" s="201" t="s">
        <v>332</v>
      </c>
      <c r="F15" s="154" t="s">
        <v>349</v>
      </c>
      <c r="G15" s="103"/>
      <c r="H15" s="68" t="s">
        <v>7</v>
      </c>
      <c r="I15" s="155" t="s">
        <v>147</v>
      </c>
      <c r="J15" s="156" t="s">
        <v>148</v>
      </c>
      <c r="K15" s="155" t="s">
        <v>236</v>
      </c>
      <c r="L15" s="157" t="s">
        <v>237</v>
      </c>
      <c r="M15" s="106">
        <v>45223</v>
      </c>
      <c r="N15" s="106">
        <v>45226</v>
      </c>
      <c r="O15" s="158" t="s">
        <v>188</v>
      </c>
      <c r="P15" s="159" t="s">
        <v>205</v>
      </c>
      <c r="Q15" s="107">
        <v>1050.23</v>
      </c>
      <c r="R15" s="107">
        <v>1050.23</v>
      </c>
      <c r="S15" s="108">
        <f t="shared" si="0"/>
        <v>2100.46</v>
      </c>
      <c r="T15" s="68"/>
      <c r="U15" s="107"/>
      <c r="V15" s="68"/>
      <c r="W15" s="107"/>
      <c r="X15" s="68"/>
      <c r="Y15" s="108"/>
      <c r="Z15" s="109">
        <f t="shared" si="1"/>
        <v>2100.46</v>
      </c>
      <c r="AA15" s="110"/>
    </row>
    <row r="16" spans="1:27" ht="80.25" customHeight="1">
      <c r="A16" s="77"/>
      <c r="B16" s="197" t="s">
        <v>321</v>
      </c>
      <c r="C16" s="47" t="s">
        <v>322</v>
      </c>
      <c r="D16" s="199"/>
      <c r="E16" s="201" t="s">
        <v>350</v>
      </c>
      <c r="F16" s="154" t="s">
        <v>351</v>
      </c>
      <c r="G16" s="103"/>
      <c r="H16" s="68" t="s">
        <v>144</v>
      </c>
      <c r="I16" s="155" t="s">
        <v>183</v>
      </c>
      <c r="J16" s="156" t="s">
        <v>184</v>
      </c>
      <c r="K16" s="155" t="s">
        <v>147</v>
      </c>
      <c r="L16" s="157" t="s">
        <v>148</v>
      </c>
      <c r="M16" s="106">
        <v>45225</v>
      </c>
      <c r="N16" s="106">
        <v>45226</v>
      </c>
      <c r="O16" s="158" t="s">
        <v>201</v>
      </c>
      <c r="P16" s="159" t="s">
        <v>205</v>
      </c>
      <c r="Q16" s="107">
        <v>1681.66</v>
      </c>
      <c r="R16" s="107">
        <v>1681.66</v>
      </c>
      <c r="S16" s="108">
        <f t="shared" si="0"/>
        <v>3363.32</v>
      </c>
      <c r="T16" s="68"/>
      <c r="U16" s="107"/>
      <c r="V16" s="68"/>
      <c r="W16" s="107"/>
      <c r="X16" s="68"/>
      <c r="Y16" s="108"/>
      <c r="Z16" s="109">
        <f t="shared" si="1"/>
        <v>3363.32</v>
      </c>
      <c r="AA16" s="110"/>
    </row>
    <row r="17" spans="1:27" ht="69.75" customHeight="1">
      <c r="A17" s="43"/>
      <c r="B17" s="118" t="s">
        <v>219</v>
      </c>
      <c r="C17" s="47" t="s">
        <v>204</v>
      </c>
      <c r="D17" s="43"/>
      <c r="E17" s="114" t="s">
        <v>203</v>
      </c>
      <c r="F17" s="114" t="s">
        <v>353</v>
      </c>
      <c r="G17" s="103"/>
      <c r="H17" s="68" t="s">
        <v>7</v>
      </c>
      <c r="I17" s="68" t="s">
        <v>147</v>
      </c>
      <c r="J17" s="104" t="s">
        <v>148</v>
      </c>
      <c r="K17" s="68" t="s">
        <v>147</v>
      </c>
      <c r="L17" s="105" t="s">
        <v>148</v>
      </c>
      <c r="M17" s="106">
        <v>45138</v>
      </c>
      <c r="N17" s="106">
        <v>45139</v>
      </c>
      <c r="O17" s="158" t="s">
        <v>201</v>
      </c>
      <c r="P17" s="107" t="s">
        <v>205</v>
      </c>
      <c r="Q17" s="107">
        <v>2326</v>
      </c>
      <c r="R17" s="107">
        <v>1538.27</v>
      </c>
      <c r="S17" s="108">
        <f t="shared" si="0"/>
        <v>3864.27</v>
      </c>
      <c r="T17" s="68"/>
      <c r="U17" s="107"/>
      <c r="V17" s="68"/>
      <c r="W17" s="107"/>
      <c r="X17" s="68"/>
      <c r="Y17" s="108"/>
      <c r="Z17" s="109">
        <f t="shared" si="1"/>
        <v>3864.27</v>
      </c>
      <c r="AA17" s="110"/>
    </row>
    <row r="18" spans="1:27">
      <c r="A18" s="18"/>
      <c r="B18" s="5"/>
      <c r="C18" s="19"/>
      <c r="D18" s="20"/>
      <c r="E18" s="20"/>
      <c r="F18" s="20"/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>
      <c r="A19" s="205" t="s">
        <v>40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>
      <c r="A20" s="208" t="s">
        <v>41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1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>
      <c r="A21" s="211" t="s">
        <v>42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1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>
      <c r="A22" s="211" t="s">
        <v>43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>
      <c r="A23" s="211" t="s">
        <v>44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>
      <c r="A24" s="211" t="s">
        <v>45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211" t="s">
        <v>46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11" t="s">
        <v>47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11" t="s">
        <v>91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11" t="s">
        <v>92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11" t="s">
        <v>93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1" t="s">
        <v>94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11" t="s">
        <v>95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96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97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98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99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100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101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102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103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104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105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211" t="s">
        <v>106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211" t="s">
        <v>107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211" t="s">
        <v>108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211" t="s">
        <v>109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211" t="s">
        <v>110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211" t="s">
        <v>111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211" t="s">
        <v>112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1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</sheetData>
  <mergeCells count="63">
    <mergeCell ref="F6:L6"/>
    <mergeCell ref="M6:S6"/>
    <mergeCell ref="T6:Y6"/>
    <mergeCell ref="A2:A4"/>
    <mergeCell ref="B2:AA2"/>
    <mergeCell ref="B3:AA3"/>
    <mergeCell ref="B4:AA4"/>
    <mergeCell ref="C5:AA5"/>
    <mergeCell ref="A6:B6"/>
    <mergeCell ref="C6:E6"/>
    <mergeCell ref="Z6:Z8"/>
    <mergeCell ref="AA6:AA8"/>
    <mergeCell ref="N7:N8"/>
    <mergeCell ref="O7:O8"/>
    <mergeCell ref="P7:P8"/>
    <mergeCell ref="Q7:Q8"/>
    <mergeCell ref="A24:L24"/>
    <mergeCell ref="A25:L25"/>
    <mergeCell ref="F7:F8"/>
    <mergeCell ref="G7:G8"/>
    <mergeCell ref="H7:H8"/>
    <mergeCell ref="K7:L7"/>
    <mergeCell ref="A7:A8"/>
    <mergeCell ref="B7:B8"/>
    <mergeCell ref="C7:C8"/>
    <mergeCell ref="D7:D8"/>
    <mergeCell ref="E7:E8"/>
    <mergeCell ref="A23:L23"/>
    <mergeCell ref="Y7:Y8"/>
    <mergeCell ref="A19:L19"/>
    <mergeCell ref="A20:L20"/>
    <mergeCell ref="A21:L21"/>
    <mergeCell ref="A22:L22"/>
    <mergeCell ref="V7:W7"/>
    <mergeCell ref="X7:X8"/>
    <mergeCell ref="R7:R8"/>
    <mergeCell ref="S7:S8"/>
    <mergeCell ref="T7:U7"/>
    <mergeCell ref="I7:J7"/>
    <mergeCell ref="M7:M8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29:L29"/>
    <mergeCell ref="A48:L48"/>
    <mergeCell ref="A42:L42"/>
    <mergeCell ref="A43:L43"/>
    <mergeCell ref="A44:L44"/>
    <mergeCell ref="A45:L45"/>
    <mergeCell ref="A46:L46"/>
    <mergeCell ref="A47:L47"/>
  </mergeCells>
  <dataValidations count="2">
    <dataValidation type="list" allowBlank="1" sqref="H9:H17" xr:uid="{33B210EC-7CDE-42B0-9776-815064A7AA4F}">
      <formula1>"SERVIÇO,CURSO,EVENTO,REUNIÃO,OUTROS"</formula1>
    </dataValidation>
    <dataValidation type="list" allowBlank="1" sqref="P9:P17" xr:uid="{AD0D55B9-8EF5-4DFF-9B50-CEF58F88AAA2}">
      <formula1>#REF!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B165-2385-4C05-9907-195F490C7AE5}">
  <dimension ref="A3:AA50"/>
  <sheetViews>
    <sheetView workbookViewId="0">
      <selection activeCell="D1" sqref="D1"/>
    </sheetView>
  </sheetViews>
  <sheetFormatPr defaultRowHeight="14"/>
  <cols>
    <col min="3" max="3" width="39.58203125" customWidth="1"/>
    <col min="4" max="4" width="16.25" customWidth="1"/>
    <col min="5" max="5" width="36.33203125" customWidth="1"/>
    <col min="6" max="6" width="44.83203125" customWidth="1"/>
    <col min="12" max="12" width="14" customWidth="1"/>
    <col min="13" max="13" width="12.33203125" customWidth="1"/>
    <col min="14" max="14" width="12.25" customWidth="1"/>
    <col min="15" max="15" width="11.5" customWidth="1"/>
    <col min="16" max="16" width="12" customWidth="1"/>
    <col min="17" max="17" width="11.58203125" customWidth="1"/>
    <col min="18" max="18" width="14.08203125" customWidth="1"/>
    <col min="19" max="19" width="11.5" customWidth="1"/>
    <col min="26" max="26" width="12.58203125" customWidth="1"/>
  </cols>
  <sheetData>
    <row r="3" spans="1:27" ht="21">
      <c r="A3" s="219"/>
      <c r="B3" s="221" t="s">
        <v>152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</row>
    <row r="4" spans="1:27" ht="21">
      <c r="A4" s="220"/>
      <c r="B4" s="221" t="s">
        <v>154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7"/>
    </row>
    <row r="5" spans="1:27" ht="21">
      <c r="A5" s="220"/>
      <c r="B5" s="221" t="s">
        <v>153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7"/>
    </row>
    <row r="6" spans="1:27">
      <c r="A6" s="3" t="s">
        <v>3</v>
      </c>
      <c r="B6" s="4"/>
      <c r="C6" s="222" t="s">
        <v>4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4"/>
    </row>
    <row r="7" spans="1:27">
      <c r="A7" s="217" t="s">
        <v>5</v>
      </c>
      <c r="B7" s="210"/>
      <c r="C7" s="217" t="s">
        <v>6</v>
      </c>
      <c r="D7" s="209"/>
      <c r="E7" s="210"/>
      <c r="F7" s="217" t="s">
        <v>7</v>
      </c>
      <c r="G7" s="209"/>
      <c r="H7" s="209"/>
      <c r="I7" s="209"/>
      <c r="J7" s="209"/>
      <c r="K7" s="209"/>
      <c r="L7" s="209"/>
      <c r="M7" s="217" t="s">
        <v>8</v>
      </c>
      <c r="N7" s="209"/>
      <c r="O7" s="209"/>
      <c r="P7" s="209"/>
      <c r="Q7" s="209"/>
      <c r="R7" s="209"/>
      <c r="S7" s="210"/>
      <c r="T7" s="217" t="s">
        <v>9</v>
      </c>
      <c r="U7" s="209"/>
      <c r="V7" s="209"/>
      <c r="W7" s="209"/>
      <c r="X7" s="209"/>
      <c r="Y7" s="210"/>
      <c r="Z7" s="212" t="s">
        <v>69</v>
      </c>
      <c r="AA7" s="212" t="s">
        <v>70</v>
      </c>
    </row>
    <row r="8" spans="1:27">
      <c r="A8" s="212" t="s">
        <v>12</v>
      </c>
      <c r="B8" s="212" t="s">
        <v>13</v>
      </c>
      <c r="C8" s="212" t="s">
        <v>14</v>
      </c>
      <c r="D8" s="212" t="s">
        <v>15</v>
      </c>
      <c r="E8" s="212" t="s">
        <v>16</v>
      </c>
      <c r="F8" s="212" t="s">
        <v>71</v>
      </c>
      <c r="G8" s="212" t="s">
        <v>72</v>
      </c>
      <c r="H8" s="212" t="s">
        <v>73</v>
      </c>
      <c r="I8" s="217" t="s">
        <v>20</v>
      </c>
      <c r="J8" s="210"/>
      <c r="K8" s="216" t="s">
        <v>21</v>
      </c>
      <c r="L8" s="210"/>
      <c r="M8" s="212" t="s">
        <v>74</v>
      </c>
      <c r="N8" s="212" t="s">
        <v>75</v>
      </c>
      <c r="O8" s="212" t="s">
        <v>76</v>
      </c>
      <c r="P8" s="212" t="s">
        <v>77</v>
      </c>
      <c r="Q8" s="215" t="s">
        <v>78</v>
      </c>
      <c r="R8" s="215" t="s">
        <v>79</v>
      </c>
      <c r="S8" s="215" t="s">
        <v>80</v>
      </c>
      <c r="T8" s="216" t="s">
        <v>28</v>
      </c>
      <c r="U8" s="210"/>
      <c r="V8" s="216" t="s">
        <v>29</v>
      </c>
      <c r="W8" s="210"/>
      <c r="X8" s="212" t="s">
        <v>81</v>
      </c>
      <c r="Y8" s="215" t="s">
        <v>82</v>
      </c>
      <c r="Z8" s="213"/>
      <c r="AA8" s="213"/>
    </row>
    <row r="9" spans="1:27" ht="42">
      <c r="A9" s="213"/>
      <c r="B9" s="213"/>
      <c r="C9" s="213"/>
      <c r="D9" s="213"/>
      <c r="E9" s="213"/>
      <c r="F9" s="213"/>
      <c r="G9" s="213"/>
      <c r="H9" s="213"/>
      <c r="I9" s="98" t="s">
        <v>83</v>
      </c>
      <c r="J9" s="6" t="s">
        <v>84</v>
      </c>
      <c r="K9" s="6" t="s">
        <v>85</v>
      </c>
      <c r="L9" s="7" t="s">
        <v>86</v>
      </c>
      <c r="M9" s="214"/>
      <c r="N9" s="214"/>
      <c r="O9" s="214"/>
      <c r="P9" s="214"/>
      <c r="Q9" s="214"/>
      <c r="R9" s="214"/>
      <c r="S9" s="214"/>
      <c r="T9" s="6" t="s">
        <v>87</v>
      </c>
      <c r="U9" s="7" t="s">
        <v>88</v>
      </c>
      <c r="V9" s="6" t="s">
        <v>89</v>
      </c>
      <c r="W9" s="7" t="s">
        <v>90</v>
      </c>
      <c r="X9" s="214"/>
      <c r="Y9" s="214"/>
      <c r="Z9" s="214"/>
      <c r="AA9" s="214"/>
    </row>
    <row r="10" spans="1:27" ht="50.25" customHeight="1">
      <c r="A10" s="43"/>
      <c r="B10" s="193" t="s">
        <v>142</v>
      </c>
      <c r="C10" s="154" t="s">
        <v>197</v>
      </c>
      <c r="D10" s="194"/>
      <c r="E10" s="195" t="s">
        <v>202</v>
      </c>
      <c r="F10" s="154" t="s">
        <v>354</v>
      </c>
      <c r="G10" s="90"/>
      <c r="H10" s="122" t="s">
        <v>214</v>
      </c>
      <c r="I10" s="43" t="s">
        <v>147</v>
      </c>
      <c r="J10" s="170" t="s">
        <v>148</v>
      </c>
      <c r="K10" s="50" t="s">
        <v>145</v>
      </c>
      <c r="L10" s="52" t="s">
        <v>146</v>
      </c>
      <c r="M10" s="13">
        <v>45236</v>
      </c>
      <c r="N10" s="13">
        <v>45237</v>
      </c>
      <c r="O10" s="14" t="s">
        <v>189</v>
      </c>
      <c r="P10" s="15" t="s">
        <v>205</v>
      </c>
      <c r="Q10" s="15">
        <v>2154.4899999999998</v>
      </c>
      <c r="R10" s="15">
        <v>1492.41</v>
      </c>
      <c r="S10" s="16">
        <f t="shared" ref="S10:S19" si="0">Q10+R10</f>
        <v>3646.8999999999996</v>
      </c>
      <c r="T10" s="8"/>
      <c r="U10" s="15"/>
      <c r="V10" s="8"/>
      <c r="W10" s="15"/>
      <c r="X10" s="8"/>
      <c r="Y10" s="16"/>
      <c r="Z10" s="16">
        <f>S10+Y10</f>
        <v>3646.8999999999996</v>
      </c>
      <c r="AA10" s="17"/>
    </row>
    <row r="11" spans="1:27" ht="53.25" customHeight="1">
      <c r="A11" s="43"/>
      <c r="B11" s="193" t="s">
        <v>142</v>
      </c>
      <c r="C11" s="154" t="s">
        <v>355</v>
      </c>
      <c r="D11" s="194"/>
      <c r="E11" s="195" t="s">
        <v>254</v>
      </c>
      <c r="F11" s="154" t="s">
        <v>354</v>
      </c>
      <c r="G11" s="90"/>
      <c r="H11" s="43" t="s">
        <v>214</v>
      </c>
      <c r="I11" s="43" t="s">
        <v>147</v>
      </c>
      <c r="J11" s="170" t="s">
        <v>148</v>
      </c>
      <c r="K11" s="50" t="s">
        <v>145</v>
      </c>
      <c r="L11" s="52" t="s">
        <v>146</v>
      </c>
      <c r="M11" s="13">
        <v>45236</v>
      </c>
      <c r="N11" s="13">
        <v>45237</v>
      </c>
      <c r="O11" s="173" t="s">
        <v>189</v>
      </c>
      <c r="P11" s="15" t="s">
        <v>149</v>
      </c>
      <c r="Q11" s="15">
        <v>2500.69</v>
      </c>
      <c r="R11" s="15">
        <v>1492.41</v>
      </c>
      <c r="S11" s="16">
        <f t="shared" si="0"/>
        <v>3993.1000000000004</v>
      </c>
      <c r="T11" s="8"/>
      <c r="U11" s="15"/>
      <c r="V11" s="8"/>
      <c r="W11" s="15"/>
      <c r="X11" s="8"/>
      <c r="Y11" s="16"/>
      <c r="Z11" s="16">
        <f t="shared" ref="Z11:Z19" si="1">S11+Y11</f>
        <v>3993.1000000000004</v>
      </c>
      <c r="AA11" s="17"/>
    </row>
    <row r="12" spans="1:27" ht="65.25" customHeight="1">
      <c r="A12" s="77"/>
      <c r="B12" s="197" t="s">
        <v>286</v>
      </c>
      <c r="C12" s="70" t="s">
        <v>356</v>
      </c>
      <c r="D12" s="199"/>
      <c r="E12" s="97" t="s">
        <v>358</v>
      </c>
      <c r="F12" s="59" t="s">
        <v>359</v>
      </c>
      <c r="G12" s="175"/>
      <c r="H12" s="176" t="s">
        <v>214</v>
      </c>
      <c r="I12" s="176" t="s">
        <v>147</v>
      </c>
      <c r="J12" s="177" t="s">
        <v>148</v>
      </c>
      <c r="K12" s="178" t="s">
        <v>236</v>
      </c>
      <c r="L12" s="179" t="s">
        <v>237</v>
      </c>
      <c r="M12" s="180">
        <v>45251</v>
      </c>
      <c r="N12" s="180">
        <v>45254</v>
      </c>
      <c r="O12" s="181" t="s">
        <v>340</v>
      </c>
      <c r="P12" s="182" t="s">
        <v>149</v>
      </c>
      <c r="Q12" s="182">
        <v>582.64</v>
      </c>
      <c r="R12" s="183">
        <v>1074.3</v>
      </c>
      <c r="S12" s="186">
        <f>Q12+R12</f>
        <v>1656.94</v>
      </c>
      <c r="T12" s="187"/>
      <c r="U12" s="182"/>
      <c r="V12" s="187"/>
      <c r="W12" s="182"/>
      <c r="X12" s="187"/>
      <c r="Y12" s="186"/>
      <c r="Z12" s="188">
        <f t="shared" si="1"/>
        <v>1656.94</v>
      </c>
      <c r="AA12" s="89"/>
    </row>
    <row r="13" spans="1:27" ht="81.75" customHeight="1">
      <c r="A13" s="77"/>
      <c r="B13" s="197" t="s">
        <v>286</v>
      </c>
      <c r="C13" s="74" t="s">
        <v>162</v>
      </c>
      <c r="D13" s="199"/>
      <c r="E13" s="59" t="s">
        <v>357</v>
      </c>
      <c r="F13" s="204" t="s">
        <v>359</v>
      </c>
      <c r="G13" s="103"/>
      <c r="H13" s="68" t="s">
        <v>214</v>
      </c>
      <c r="I13" s="155" t="s">
        <v>147</v>
      </c>
      <c r="J13" s="156" t="s">
        <v>148</v>
      </c>
      <c r="K13" s="155" t="s">
        <v>236</v>
      </c>
      <c r="L13" s="157" t="s">
        <v>237</v>
      </c>
      <c r="M13" s="106">
        <v>45251</v>
      </c>
      <c r="N13" s="106">
        <v>45254</v>
      </c>
      <c r="O13" s="158" t="s">
        <v>341</v>
      </c>
      <c r="P13" s="159" t="s">
        <v>205</v>
      </c>
      <c r="Q13" s="107">
        <v>582.64</v>
      </c>
      <c r="R13" s="107">
        <v>1074.3</v>
      </c>
      <c r="S13" s="95">
        <f t="shared" si="0"/>
        <v>1656.94</v>
      </c>
      <c r="T13" s="68"/>
      <c r="U13" s="107"/>
      <c r="V13" s="68"/>
      <c r="W13" s="107"/>
      <c r="X13" s="68"/>
      <c r="Y13" s="108"/>
      <c r="Z13" s="109">
        <f t="shared" si="1"/>
        <v>1656.94</v>
      </c>
      <c r="AA13" s="110"/>
    </row>
    <row r="14" spans="1:27" ht="68.25" customHeight="1">
      <c r="A14" s="77"/>
      <c r="B14" s="197" t="s">
        <v>191</v>
      </c>
      <c r="C14" s="198" t="s">
        <v>161</v>
      </c>
      <c r="D14" s="199"/>
      <c r="E14" s="201" t="s">
        <v>343</v>
      </c>
      <c r="F14" s="154" t="s">
        <v>359</v>
      </c>
      <c r="G14" s="103"/>
      <c r="H14" s="68" t="s">
        <v>214</v>
      </c>
      <c r="I14" s="155" t="s">
        <v>147</v>
      </c>
      <c r="J14" s="156" t="s">
        <v>148</v>
      </c>
      <c r="K14" s="155" t="s">
        <v>236</v>
      </c>
      <c r="L14" s="157" t="s">
        <v>237</v>
      </c>
      <c r="M14" s="106">
        <v>45252</v>
      </c>
      <c r="N14" s="106">
        <v>45254</v>
      </c>
      <c r="O14" s="158" t="s">
        <v>277</v>
      </c>
      <c r="P14" s="159" t="s">
        <v>205</v>
      </c>
      <c r="Q14" s="107">
        <v>513.78</v>
      </c>
      <c r="R14" s="107">
        <v>1129</v>
      </c>
      <c r="S14" s="95">
        <f t="shared" si="0"/>
        <v>1642.78</v>
      </c>
      <c r="T14" s="68"/>
      <c r="U14" s="107"/>
      <c r="V14" s="68"/>
      <c r="W14" s="107"/>
      <c r="X14" s="68"/>
      <c r="Y14" s="108"/>
      <c r="Z14" s="88">
        <f t="shared" si="1"/>
        <v>1642.78</v>
      </c>
      <c r="AA14" s="110"/>
    </row>
    <row r="15" spans="1:27" ht="75" customHeight="1">
      <c r="A15" s="77"/>
      <c r="B15" s="197" t="s">
        <v>295</v>
      </c>
      <c r="C15" s="198" t="s">
        <v>267</v>
      </c>
      <c r="D15" s="199"/>
      <c r="E15" s="201" t="s">
        <v>332</v>
      </c>
      <c r="F15" s="154" t="s">
        <v>359</v>
      </c>
      <c r="G15" s="103"/>
      <c r="H15" s="68" t="s">
        <v>214</v>
      </c>
      <c r="I15" s="155" t="s">
        <v>147</v>
      </c>
      <c r="J15" s="156" t="s">
        <v>148</v>
      </c>
      <c r="K15" s="155" t="s">
        <v>236</v>
      </c>
      <c r="L15" s="157" t="s">
        <v>237</v>
      </c>
      <c r="M15" s="106">
        <v>45252</v>
      </c>
      <c r="N15" s="106">
        <v>45254</v>
      </c>
      <c r="O15" s="158" t="s">
        <v>277</v>
      </c>
      <c r="P15" s="159" t="s">
        <v>205</v>
      </c>
      <c r="Q15" s="107">
        <v>555.78</v>
      </c>
      <c r="R15" s="107">
        <v>1129</v>
      </c>
      <c r="S15" s="108">
        <f t="shared" si="0"/>
        <v>1684.78</v>
      </c>
      <c r="T15" s="68"/>
      <c r="U15" s="107"/>
      <c r="V15" s="68"/>
      <c r="W15" s="107"/>
      <c r="X15" s="68"/>
      <c r="Y15" s="108"/>
      <c r="Z15" s="109">
        <f t="shared" si="1"/>
        <v>1684.78</v>
      </c>
      <c r="AA15" s="110"/>
    </row>
    <row r="16" spans="1:27" ht="46.5" customHeight="1">
      <c r="A16" s="77"/>
      <c r="B16" s="197" t="s">
        <v>295</v>
      </c>
      <c r="C16" s="47" t="s">
        <v>267</v>
      </c>
      <c r="D16" s="199"/>
      <c r="E16" s="201" t="s">
        <v>332</v>
      </c>
      <c r="F16" s="154" t="s">
        <v>364</v>
      </c>
      <c r="G16" s="103"/>
      <c r="H16" s="68" t="s">
        <v>144</v>
      </c>
      <c r="I16" s="155" t="s">
        <v>147</v>
      </c>
      <c r="J16" s="156" t="s">
        <v>148</v>
      </c>
      <c r="K16" s="155" t="s">
        <v>183</v>
      </c>
      <c r="L16" s="157" t="s">
        <v>184</v>
      </c>
      <c r="M16" s="106">
        <v>45257</v>
      </c>
      <c r="N16" s="106">
        <v>45258</v>
      </c>
      <c r="O16" s="158" t="s">
        <v>279</v>
      </c>
      <c r="P16" s="159" t="s">
        <v>205</v>
      </c>
      <c r="Q16" s="107">
        <v>972</v>
      </c>
      <c r="R16" s="107">
        <v>1689.54</v>
      </c>
      <c r="S16" s="108">
        <f t="shared" si="0"/>
        <v>2661.54</v>
      </c>
      <c r="T16" s="68"/>
      <c r="U16" s="107"/>
      <c r="V16" s="68"/>
      <c r="W16" s="107"/>
      <c r="X16" s="68"/>
      <c r="Y16" s="108"/>
      <c r="Z16" s="109">
        <f t="shared" si="1"/>
        <v>2661.54</v>
      </c>
      <c r="AA16" s="110"/>
    </row>
    <row r="17" spans="1:27" ht="103.5" customHeight="1">
      <c r="A17" s="77"/>
      <c r="B17" s="197" t="s">
        <v>142</v>
      </c>
      <c r="C17" s="47" t="s">
        <v>157</v>
      </c>
      <c r="D17" s="199"/>
      <c r="E17" s="201" t="s">
        <v>143</v>
      </c>
      <c r="F17" s="154" t="s">
        <v>365</v>
      </c>
      <c r="G17" s="103"/>
      <c r="H17" s="68" t="s">
        <v>214</v>
      </c>
      <c r="I17" s="155" t="s">
        <v>147</v>
      </c>
      <c r="J17" s="156" t="s">
        <v>148</v>
      </c>
      <c r="K17" s="155" t="s">
        <v>231</v>
      </c>
      <c r="L17" s="157" t="s">
        <v>232</v>
      </c>
      <c r="M17" s="106">
        <v>45257</v>
      </c>
      <c r="N17" s="106">
        <v>45259</v>
      </c>
      <c r="O17" s="158" t="s">
        <v>189</v>
      </c>
      <c r="P17" s="159" t="s">
        <v>205</v>
      </c>
      <c r="Q17" s="107">
        <v>944.2</v>
      </c>
      <c r="R17" s="107">
        <v>711.7</v>
      </c>
      <c r="S17" s="108">
        <f t="shared" ref="S17:S18" si="2">Q17+R17</f>
        <v>1655.9</v>
      </c>
      <c r="T17" s="68"/>
      <c r="U17" s="107"/>
      <c r="V17" s="68"/>
      <c r="W17" s="107"/>
      <c r="X17" s="68"/>
      <c r="Y17" s="108"/>
      <c r="Z17" s="109"/>
      <c r="AA17" s="110"/>
    </row>
    <row r="18" spans="1:27" ht="75.75" customHeight="1">
      <c r="A18" s="77"/>
      <c r="B18" s="197" t="s">
        <v>209</v>
      </c>
      <c r="C18" s="47" t="s">
        <v>360</v>
      </c>
      <c r="D18" s="199"/>
      <c r="E18" s="201" t="s">
        <v>361</v>
      </c>
      <c r="F18" s="154" t="s">
        <v>271</v>
      </c>
      <c r="G18" s="103"/>
      <c r="H18" s="68" t="s">
        <v>144</v>
      </c>
      <c r="I18" s="155" t="s">
        <v>145</v>
      </c>
      <c r="J18" s="156" t="s">
        <v>146</v>
      </c>
      <c r="K18" s="155" t="s">
        <v>147</v>
      </c>
      <c r="L18" s="157" t="s">
        <v>148</v>
      </c>
      <c r="M18" s="106">
        <v>45258</v>
      </c>
      <c r="N18" s="106">
        <v>45259</v>
      </c>
      <c r="O18" s="158" t="s">
        <v>151</v>
      </c>
      <c r="P18" s="159" t="s">
        <v>205</v>
      </c>
      <c r="Q18" s="107">
        <v>1167.27</v>
      </c>
      <c r="R18" s="107">
        <v>1167.27</v>
      </c>
      <c r="S18" s="108">
        <f t="shared" si="2"/>
        <v>2334.54</v>
      </c>
      <c r="T18" s="68"/>
      <c r="U18" s="107"/>
      <c r="V18" s="68"/>
      <c r="W18" s="107"/>
      <c r="X18" s="68"/>
      <c r="Y18" s="108"/>
      <c r="Z18" s="109"/>
      <c r="AA18" s="110"/>
    </row>
    <row r="19" spans="1:27" ht="42.75" customHeight="1">
      <c r="A19" s="43"/>
      <c r="B19" s="118" t="s">
        <v>321</v>
      </c>
      <c r="C19" s="47" t="s">
        <v>362</v>
      </c>
      <c r="D19" s="43"/>
      <c r="E19" s="114" t="s">
        <v>350</v>
      </c>
      <c r="F19" s="114" t="s">
        <v>363</v>
      </c>
      <c r="G19" s="103"/>
      <c r="H19" s="68" t="s">
        <v>144</v>
      </c>
      <c r="I19" s="68" t="s">
        <v>183</v>
      </c>
      <c r="J19" s="104" t="s">
        <v>184</v>
      </c>
      <c r="K19" s="68" t="s">
        <v>147</v>
      </c>
      <c r="L19" s="105" t="s">
        <v>148</v>
      </c>
      <c r="M19" s="106">
        <v>45260</v>
      </c>
      <c r="N19" s="106">
        <v>45261</v>
      </c>
      <c r="O19" s="158" t="s">
        <v>201</v>
      </c>
      <c r="P19" s="107" t="s">
        <v>205</v>
      </c>
      <c r="Q19" s="107">
        <v>1095</v>
      </c>
      <c r="R19" s="107">
        <v>1095</v>
      </c>
      <c r="S19" s="108">
        <f t="shared" si="0"/>
        <v>2190</v>
      </c>
      <c r="T19" s="68"/>
      <c r="U19" s="107"/>
      <c r="V19" s="68"/>
      <c r="W19" s="107"/>
      <c r="X19" s="68"/>
      <c r="Y19" s="108"/>
      <c r="Z19" s="109">
        <f t="shared" si="1"/>
        <v>2190</v>
      </c>
      <c r="AA19" s="110"/>
    </row>
    <row r="20" spans="1:27">
      <c r="A20" s="18"/>
      <c r="B20" s="5"/>
      <c r="C20" s="19"/>
      <c r="D20" s="20"/>
      <c r="E20" s="20"/>
      <c r="F20" s="20"/>
      <c r="G20" s="21"/>
      <c r="H20" s="21"/>
      <c r="I20" s="21"/>
      <c r="J20" s="21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>
      <c r="A21" s="205" t="s">
        <v>40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>
      <c r="A22" s="208" t="s">
        <v>41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>
      <c r="A23" s="211" t="s">
        <v>42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>
      <c r="A24" s="211" t="s">
        <v>43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211" t="s">
        <v>44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11" t="s">
        <v>45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11" t="s">
        <v>46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11" t="s">
        <v>47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11" t="s">
        <v>91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1" t="s">
        <v>92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11" t="s">
        <v>93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94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95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96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97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98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99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100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101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102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103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211" t="s">
        <v>104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211" t="s">
        <v>105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211" t="s">
        <v>106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211" t="s">
        <v>107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211" t="s">
        <v>108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211" t="s">
        <v>109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211" t="s">
        <v>110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1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211" t="s">
        <v>111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1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211" t="s">
        <v>112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1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</sheetData>
  <mergeCells count="63">
    <mergeCell ref="A50:L50"/>
    <mergeCell ref="A44:L44"/>
    <mergeCell ref="A45:L45"/>
    <mergeCell ref="A46:L46"/>
    <mergeCell ref="A47:L47"/>
    <mergeCell ref="A48:L48"/>
    <mergeCell ref="A49:L49"/>
    <mergeCell ref="A28:L28"/>
    <mergeCell ref="A29:L29"/>
    <mergeCell ref="A30:L30"/>
    <mergeCell ref="A43:L43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31:L31"/>
    <mergeCell ref="Y8:Y9"/>
    <mergeCell ref="A21:L21"/>
    <mergeCell ref="A22:L22"/>
    <mergeCell ref="A23:L23"/>
    <mergeCell ref="A24:L24"/>
    <mergeCell ref="V8:W8"/>
    <mergeCell ref="X8:X9"/>
    <mergeCell ref="R8:R9"/>
    <mergeCell ref="S8:S9"/>
    <mergeCell ref="T8:U8"/>
    <mergeCell ref="I8:J8"/>
    <mergeCell ref="M8:M9"/>
    <mergeCell ref="A26:L26"/>
    <mergeCell ref="A27:L27"/>
    <mergeCell ref="F8:F9"/>
    <mergeCell ref="G8:G9"/>
    <mergeCell ref="H8:H9"/>
    <mergeCell ref="K8:L8"/>
    <mergeCell ref="A8:A9"/>
    <mergeCell ref="B8:B9"/>
    <mergeCell ref="C8:C9"/>
    <mergeCell ref="D8:D9"/>
    <mergeCell ref="E8:E9"/>
    <mergeCell ref="A25:L25"/>
    <mergeCell ref="F7:L7"/>
    <mergeCell ref="M7:S7"/>
    <mergeCell ref="T7:Y7"/>
    <mergeCell ref="A3:A5"/>
    <mergeCell ref="B3:AA3"/>
    <mergeCell ref="B4:AA4"/>
    <mergeCell ref="B5:AA5"/>
    <mergeCell ref="C6:AA6"/>
    <mergeCell ref="A7:B7"/>
    <mergeCell ref="C7:E7"/>
    <mergeCell ref="Z7:Z9"/>
    <mergeCell ref="AA7:AA9"/>
    <mergeCell ref="N8:N9"/>
    <mergeCell ref="O8:O9"/>
    <mergeCell ref="P8:P9"/>
    <mergeCell ref="Q8:Q9"/>
  </mergeCells>
  <dataValidations count="2">
    <dataValidation type="list" allowBlank="1" sqref="P10:P19" xr:uid="{20C14CAC-C43F-41AD-9018-F3E9EFE783FE}">
      <formula1>#REF!</formula1>
    </dataValidation>
    <dataValidation type="list" allowBlank="1" sqref="H10:H19" xr:uid="{CFE4678B-A18A-454E-BC55-D0A217D30086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326A-7D45-410F-95E7-1C07D377C776}">
  <dimension ref="A3:AA49"/>
  <sheetViews>
    <sheetView tabSelected="1" topLeftCell="C1" workbookViewId="0">
      <selection activeCell="F10" sqref="F10"/>
    </sheetView>
  </sheetViews>
  <sheetFormatPr defaultRowHeight="14"/>
  <cols>
    <col min="3" max="3" width="45.58203125" customWidth="1"/>
    <col min="4" max="4" width="19" customWidth="1"/>
    <col min="5" max="5" width="35.58203125" customWidth="1"/>
    <col min="6" max="6" width="45.33203125" customWidth="1"/>
    <col min="13" max="13" width="13.75" customWidth="1"/>
    <col min="14" max="14" width="15.5" customWidth="1"/>
    <col min="15" max="15" width="15.08203125" customWidth="1"/>
    <col min="16" max="16" width="14.08203125" customWidth="1"/>
    <col min="17" max="17" width="13.33203125" customWidth="1"/>
    <col min="18" max="18" width="14.58203125" customWidth="1"/>
    <col min="19" max="19" width="13.25" customWidth="1"/>
    <col min="26" max="26" width="14.83203125" customWidth="1"/>
  </cols>
  <sheetData>
    <row r="3" spans="1:27" ht="21">
      <c r="A3" s="219"/>
      <c r="B3" s="221" t="s">
        <v>152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</row>
    <row r="4" spans="1:27" ht="21">
      <c r="A4" s="220"/>
      <c r="B4" s="221" t="s">
        <v>154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7"/>
    </row>
    <row r="5" spans="1:27" ht="21">
      <c r="A5" s="220"/>
      <c r="B5" s="221" t="s">
        <v>153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7"/>
    </row>
    <row r="6" spans="1:27">
      <c r="A6" s="3" t="s">
        <v>373</v>
      </c>
      <c r="B6" s="4"/>
      <c r="C6" s="222" t="s">
        <v>4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4"/>
    </row>
    <row r="7" spans="1:27">
      <c r="A7" s="217" t="s">
        <v>5</v>
      </c>
      <c r="B7" s="210"/>
      <c r="C7" s="217" t="s">
        <v>6</v>
      </c>
      <c r="D7" s="209"/>
      <c r="E7" s="210"/>
      <c r="F7" s="217" t="s">
        <v>7</v>
      </c>
      <c r="G7" s="209"/>
      <c r="H7" s="209"/>
      <c r="I7" s="209"/>
      <c r="J7" s="209"/>
      <c r="K7" s="209"/>
      <c r="L7" s="209"/>
      <c r="M7" s="217" t="s">
        <v>8</v>
      </c>
      <c r="N7" s="209"/>
      <c r="O7" s="209"/>
      <c r="P7" s="209"/>
      <c r="Q7" s="209"/>
      <c r="R7" s="209"/>
      <c r="S7" s="210"/>
      <c r="T7" s="217" t="s">
        <v>9</v>
      </c>
      <c r="U7" s="209"/>
      <c r="V7" s="209"/>
      <c r="W7" s="209"/>
      <c r="X7" s="209"/>
      <c r="Y7" s="210"/>
      <c r="Z7" s="212" t="s">
        <v>69</v>
      </c>
      <c r="AA7" s="212" t="s">
        <v>70</v>
      </c>
    </row>
    <row r="8" spans="1:27">
      <c r="A8" s="212" t="s">
        <v>12</v>
      </c>
      <c r="B8" s="212" t="s">
        <v>13</v>
      </c>
      <c r="C8" s="212" t="s">
        <v>14</v>
      </c>
      <c r="D8" s="212" t="s">
        <v>15</v>
      </c>
      <c r="E8" s="212" t="s">
        <v>16</v>
      </c>
      <c r="F8" s="212" t="s">
        <v>71</v>
      </c>
      <c r="G8" s="212" t="s">
        <v>72</v>
      </c>
      <c r="H8" s="212" t="s">
        <v>73</v>
      </c>
      <c r="I8" s="217" t="s">
        <v>20</v>
      </c>
      <c r="J8" s="210"/>
      <c r="K8" s="216" t="s">
        <v>21</v>
      </c>
      <c r="L8" s="210"/>
      <c r="M8" s="212" t="s">
        <v>74</v>
      </c>
      <c r="N8" s="212" t="s">
        <v>75</v>
      </c>
      <c r="O8" s="212" t="s">
        <v>76</v>
      </c>
      <c r="P8" s="212" t="s">
        <v>77</v>
      </c>
      <c r="Q8" s="215" t="s">
        <v>78</v>
      </c>
      <c r="R8" s="215" t="s">
        <v>79</v>
      </c>
      <c r="S8" s="215" t="s">
        <v>80</v>
      </c>
      <c r="T8" s="216" t="s">
        <v>28</v>
      </c>
      <c r="U8" s="210"/>
      <c r="V8" s="216" t="s">
        <v>29</v>
      </c>
      <c r="W8" s="210"/>
      <c r="X8" s="212" t="s">
        <v>81</v>
      </c>
      <c r="Y8" s="215" t="s">
        <v>82</v>
      </c>
      <c r="Z8" s="213"/>
      <c r="AA8" s="213"/>
    </row>
    <row r="9" spans="1:27" ht="42">
      <c r="A9" s="213"/>
      <c r="B9" s="213"/>
      <c r="C9" s="213"/>
      <c r="D9" s="213"/>
      <c r="E9" s="213"/>
      <c r="F9" s="213"/>
      <c r="G9" s="213"/>
      <c r="H9" s="213"/>
      <c r="I9" s="98" t="s">
        <v>83</v>
      </c>
      <c r="J9" s="6" t="s">
        <v>84</v>
      </c>
      <c r="K9" s="6" t="s">
        <v>85</v>
      </c>
      <c r="L9" s="7" t="s">
        <v>86</v>
      </c>
      <c r="M9" s="214"/>
      <c r="N9" s="214"/>
      <c r="O9" s="214"/>
      <c r="P9" s="214"/>
      <c r="Q9" s="214"/>
      <c r="R9" s="214"/>
      <c r="S9" s="214"/>
      <c r="T9" s="6" t="s">
        <v>87</v>
      </c>
      <c r="U9" s="7" t="s">
        <v>88</v>
      </c>
      <c r="V9" s="6" t="s">
        <v>89</v>
      </c>
      <c r="W9" s="7" t="s">
        <v>90</v>
      </c>
      <c r="X9" s="214"/>
      <c r="Y9" s="214"/>
      <c r="Z9" s="214"/>
      <c r="AA9" s="214"/>
    </row>
    <row r="10" spans="1:27" ht="100.5" customHeight="1">
      <c r="A10" s="43"/>
      <c r="B10" s="193" t="s">
        <v>142</v>
      </c>
      <c r="C10" s="154" t="s">
        <v>197</v>
      </c>
      <c r="D10" s="194"/>
      <c r="E10" s="195" t="s">
        <v>202</v>
      </c>
      <c r="F10" s="202" t="s">
        <v>372</v>
      </c>
      <c r="G10" s="90"/>
      <c r="H10" s="122" t="s">
        <v>214</v>
      </c>
      <c r="I10" s="43" t="s">
        <v>147</v>
      </c>
      <c r="J10" s="170" t="s">
        <v>148</v>
      </c>
      <c r="K10" s="50" t="s">
        <v>145</v>
      </c>
      <c r="L10" s="52" t="s">
        <v>146</v>
      </c>
      <c r="M10" s="13" t="s">
        <v>369</v>
      </c>
      <c r="N10" s="13">
        <v>45266</v>
      </c>
      <c r="O10" s="14" t="s">
        <v>189</v>
      </c>
      <c r="P10" s="15" t="s">
        <v>205</v>
      </c>
      <c r="Q10" s="15">
        <v>999.12</v>
      </c>
      <c r="R10" s="15">
        <v>2350.41</v>
      </c>
      <c r="S10" s="16">
        <f t="shared" ref="S10:S18" si="0">Q10+R10</f>
        <v>3349.5299999999997</v>
      </c>
      <c r="T10" s="8"/>
      <c r="U10" s="15"/>
      <c r="V10" s="8"/>
      <c r="W10" s="15"/>
      <c r="X10" s="8"/>
      <c r="Y10" s="16"/>
      <c r="Z10" s="16">
        <f>S10+Y10</f>
        <v>3349.5299999999997</v>
      </c>
      <c r="AA10" s="17"/>
    </row>
    <row r="11" spans="1:27" ht="102.75" customHeight="1">
      <c r="A11" s="43"/>
      <c r="B11" s="193" t="s">
        <v>142</v>
      </c>
      <c r="C11" s="154" t="s">
        <v>355</v>
      </c>
      <c r="D11" s="194"/>
      <c r="E11" s="195" t="s">
        <v>254</v>
      </c>
      <c r="F11" s="202" t="s">
        <v>372</v>
      </c>
      <c r="G11" s="90"/>
      <c r="H11" s="43" t="s">
        <v>214</v>
      </c>
      <c r="I11" s="43" t="s">
        <v>147</v>
      </c>
      <c r="J11" s="170" t="s">
        <v>148</v>
      </c>
      <c r="K11" s="50" t="s">
        <v>145</v>
      </c>
      <c r="L11" s="52" t="s">
        <v>146</v>
      </c>
      <c r="M11" s="13">
        <v>45265</v>
      </c>
      <c r="N11" s="13">
        <v>45266</v>
      </c>
      <c r="O11" s="173" t="s">
        <v>189</v>
      </c>
      <c r="P11" s="15" t="s">
        <v>149</v>
      </c>
      <c r="Q11" s="15">
        <v>999.12</v>
      </c>
      <c r="R11" s="15">
        <v>992.41</v>
      </c>
      <c r="S11" s="16">
        <f t="shared" si="0"/>
        <v>1991.53</v>
      </c>
      <c r="T11" s="8"/>
      <c r="U11" s="15"/>
      <c r="V11" s="8"/>
      <c r="W11" s="15"/>
      <c r="X11" s="8"/>
      <c r="Y11" s="16"/>
      <c r="Z11" s="16">
        <f t="shared" ref="Z11:Z18" si="1">S11+Y11</f>
        <v>1991.53</v>
      </c>
      <c r="AA11" s="17"/>
    </row>
    <row r="12" spans="1:27" ht="108.75" customHeight="1">
      <c r="A12" s="77"/>
      <c r="B12" s="197" t="s">
        <v>142</v>
      </c>
      <c r="C12" s="70" t="s">
        <v>157</v>
      </c>
      <c r="D12" s="199"/>
      <c r="E12" s="97" t="s">
        <v>143</v>
      </c>
      <c r="F12" s="59" t="s">
        <v>371</v>
      </c>
      <c r="G12" s="175"/>
      <c r="H12" s="176" t="s">
        <v>214</v>
      </c>
      <c r="I12" s="176" t="s">
        <v>147</v>
      </c>
      <c r="J12" s="177" t="s">
        <v>148</v>
      </c>
      <c r="K12" s="178" t="s">
        <v>145</v>
      </c>
      <c r="L12" s="179" t="s">
        <v>146</v>
      </c>
      <c r="M12" s="180">
        <v>45267</v>
      </c>
      <c r="N12" s="180">
        <v>45268</v>
      </c>
      <c r="O12" s="181" t="s">
        <v>277</v>
      </c>
      <c r="P12" s="182" t="s">
        <v>149</v>
      </c>
      <c r="Q12" s="182">
        <v>1328.12</v>
      </c>
      <c r="R12" s="183">
        <v>1880.41</v>
      </c>
      <c r="S12" s="186">
        <f>Q12+R12</f>
        <v>3208.5299999999997</v>
      </c>
      <c r="T12" s="187"/>
      <c r="U12" s="182"/>
      <c r="V12" s="187"/>
      <c r="W12" s="182"/>
      <c r="X12" s="187"/>
      <c r="Y12" s="186"/>
      <c r="Z12" s="188">
        <f t="shared" si="1"/>
        <v>3208.5299999999997</v>
      </c>
      <c r="AA12" s="89"/>
    </row>
    <row r="13" spans="1:27" ht="97.5" customHeight="1">
      <c r="A13" s="77"/>
      <c r="B13" s="197" t="s">
        <v>368</v>
      </c>
      <c r="C13" s="198" t="s">
        <v>366</v>
      </c>
      <c r="D13" s="199"/>
      <c r="E13" s="201" t="s">
        <v>367</v>
      </c>
      <c r="F13" s="154" t="s">
        <v>370</v>
      </c>
      <c r="G13" s="103"/>
      <c r="H13" s="68" t="s">
        <v>214</v>
      </c>
      <c r="I13" s="155" t="s">
        <v>147</v>
      </c>
      <c r="J13" s="156" t="s">
        <v>148</v>
      </c>
      <c r="K13" s="155" t="s">
        <v>145</v>
      </c>
      <c r="L13" s="157" t="s">
        <v>146</v>
      </c>
      <c r="M13" s="106">
        <v>45267</v>
      </c>
      <c r="N13" s="106">
        <v>45267</v>
      </c>
      <c r="O13" s="158" t="s">
        <v>277</v>
      </c>
      <c r="P13" s="159" t="s">
        <v>205</v>
      </c>
      <c r="Q13" s="107">
        <v>920.13</v>
      </c>
      <c r="R13" s="107">
        <v>1880.41</v>
      </c>
      <c r="S13" s="95">
        <f t="shared" si="0"/>
        <v>2800.54</v>
      </c>
      <c r="T13" s="68"/>
      <c r="U13" s="107"/>
      <c r="V13" s="68"/>
      <c r="W13" s="107"/>
      <c r="X13" s="68"/>
      <c r="Y13" s="108"/>
      <c r="Z13" s="88">
        <f t="shared" si="1"/>
        <v>2800.54</v>
      </c>
      <c r="AA13" s="110"/>
    </row>
    <row r="14" spans="1:27" ht="58.5" customHeight="1">
      <c r="A14" s="77"/>
      <c r="B14" s="118" t="s">
        <v>321</v>
      </c>
      <c r="C14" s="47" t="s">
        <v>362</v>
      </c>
      <c r="D14" s="43"/>
      <c r="E14" s="114" t="s">
        <v>350</v>
      </c>
      <c r="F14" s="114" t="s">
        <v>363</v>
      </c>
      <c r="G14" s="103"/>
      <c r="H14" s="68" t="s">
        <v>144</v>
      </c>
      <c r="I14" s="68" t="s">
        <v>183</v>
      </c>
      <c r="J14" s="104" t="s">
        <v>184</v>
      </c>
      <c r="K14" s="68" t="s">
        <v>147</v>
      </c>
      <c r="L14" s="105" t="s">
        <v>148</v>
      </c>
      <c r="M14" s="106">
        <v>45281</v>
      </c>
      <c r="N14" s="106">
        <v>45282</v>
      </c>
      <c r="O14" s="158" t="s">
        <v>201</v>
      </c>
      <c r="P14" s="159" t="s">
        <v>205</v>
      </c>
      <c r="Q14" s="107">
        <v>1976.86</v>
      </c>
      <c r="R14" s="107">
        <v>1976.86</v>
      </c>
      <c r="S14" s="108">
        <f t="shared" si="0"/>
        <v>3953.72</v>
      </c>
      <c r="T14" s="68"/>
      <c r="U14" s="107"/>
      <c r="V14" s="68"/>
      <c r="W14" s="107"/>
      <c r="X14" s="68"/>
      <c r="Y14" s="108"/>
      <c r="Z14" s="109">
        <f t="shared" si="1"/>
        <v>3953.72</v>
      </c>
      <c r="AA14" s="110"/>
    </row>
    <row r="15" spans="1:27" ht="49.5" customHeight="1">
      <c r="A15" s="77"/>
      <c r="B15" s="197"/>
      <c r="C15" s="47"/>
      <c r="D15" s="199"/>
      <c r="E15" s="201"/>
      <c r="F15" s="154"/>
      <c r="G15" s="103"/>
      <c r="H15" s="68"/>
      <c r="I15" s="155"/>
      <c r="J15" s="156"/>
      <c r="K15" s="155"/>
      <c r="L15" s="157"/>
      <c r="M15" s="106"/>
      <c r="N15" s="106"/>
      <c r="O15" s="158"/>
      <c r="P15" s="159"/>
      <c r="Q15" s="107"/>
      <c r="R15" s="107"/>
      <c r="S15" s="108">
        <f t="shared" si="0"/>
        <v>0</v>
      </c>
      <c r="T15" s="68"/>
      <c r="U15" s="107"/>
      <c r="V15" s="68"/>
      <c r="W15" s="107"/>
      <c r="X15" s="68"/>
      <c r="Y15" s="108"/>
      <c r="Z15" s="109">
        <f t="shared" si="1"/>
        <v>0</v>
      </c>
      <c r="AA15" s="110"/>
    </row>
    <row r="16" spans="1:27" ht="51.75" customHeight="1">
      <c r="A16" s="77"/>
      <c r="B16" s="197"/>
      <c r="C16" s="47"/>
      <c r="D16" s="199"/>
      <c r="E16" s="201"/>
      <c r="F16" s="154"/>
      <c r="G16" s="103"/>
      <c r="H16" s="68"/>
      <c r="I16" s="155"/>
      <c r="J16" s="156"/>
      <c r="K16" s="155"/>
      <c r="L16" s="157"/>
      <c r="M16" s="106"/>
      <c r="N16" s="106"/>
      <c r="O16" s="158"/>
      <c r="P16" s="159"/>
      <c r="Q16" s="107"/>
      <c r="R16" s="107"/>
      <c r="S16" s="108">
        <f t="shared" si="0"/>
        <v>0</v>
      </c>
      <c r="T16" s="68"/>
      <c r="U16" s="107"/>
      <c r="V16" s="68"/>
      <c r="W16" s="107"/>
      <c r="X16" s="68"/>
      <c r="Y16" s="108"/>
      <c r="Z16" s="109"/>
      <c r="AA16" s="110"/>
    </row>
    <row r="17" spans="1:27" ht="63" customHeight="1">
      <c r="A17" s="77"/>
      <c r="B17" s="197"/>
      <c r="C17" s="47"/>
      <c r="D17" s="199"/>
      <c r="E17" s="201"/>
      <c r="F17" s="154"/>
      <c r="G17" s="103"/>
      <c r="H17" s="68"/>
      <c r="I17" s="155"/>
      <c r="J17" s="156"/>
      <c r="K17" s="155"/>
      <c r="L17" s="157"/>
      <c r="M17" s="106"/>
      <c r="N17" s="106"/>
      <c r="O17" s="158"/>
      <c r="P17" s="159"/>
      <c r="Q17" s="107"/>
      <c r="R17" s="107"/>
      <c r="S17" s="108">
        <f t="shared" si="0"/>
        <v>0</v>
      </c>
      <c r="T17" s="68"/>
      <c r="U17" s="107"/>
      <c r="V17" s="68"/>
      <c r="W17" s="107"/>
      <c r="X17" s="68"/>
      <c r="Y17" s="108"/>
      <c r="Z17" s="109"/>
      <c r="AA17" s="110"/>
    </row>
    <row r="18" spans="1:27">
      <c r="A18" s="43"/>
      <c r="B18" s="118"/>
      <c r="C18" s="47"/>
      <c r="D18" s="43"/>
      <c r="E18" s="114"/>
      <c r="F18" s="114"/>
      <c r="G18" s="103"/>
      <c r="H18" s="68"/>
      <c r="I18" s="68"/>
      <c r="J18" s="104"/>
      <c r="K18" s="68"/>
      <c r="L18" s="105"/>
      <c r="M18" s="106"/>
      <c r="N18" s="106"/>
      <c r="O18" s="158"/>
      <c r="P18" s="107"/>
      <c r="Q18" s="107"/>
      <c r="R18" s="107"/>
      <c r="S18" s="108">
        <f t="shared" si="0"/>
        <v>0</v>
      </c>
      <c r="T18" s="68"/>
      <c r="U18" s="107"/>
      <c r="V18" s="68"/>
      <c r="W18" s="107"/>
      <c r="X18" s="68"/>
      <c r="Y18" s="108"/>
      <c r="Z18" s="109">
        <f t="shared" si="1"/>
        <v>0</v>
      </c>
      <c r="AA18" s="110"/>
    </row>
    <row r="19" spans="1:27">
      <c r="A19" s="18"/>
      <c r="B19" s="5"/>
      <c r="C19" s="19"/>
      <c r="D19" s="20"/>
      <c r="E19" s="20"/>
      <c r="F19" s="20"/>
      <c r="G19" s="21"/>
      <c r="H19" s="21"/>
      <c r="I19" s="21"/>
      <c r="J19" s="21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>
      <c r="A20" s="205" t="s">
        <v>40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>
      <c r="A21" s="208" t="s">
        <v>41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1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>
      <c r="A22" s="211" t="s">
        <v>42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>
      <c r="A23" s="211" t="s">
        <v>43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>
      <c r="A24" s="211" t="s">
        <v>44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211" t="s">
        <v>45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11" t="s">
        <v>46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11" t="s">
        <v>47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11" t="s">
        <v>91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11" t="s">
        <v>92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1" t="s">
        <v>93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11" t="s">
        <v>94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95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96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97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98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99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100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101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102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103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104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211" t="s">
        <v>105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211" t="s">
        <v>106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211" t="s">
        <v>107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211" t="s">
        <v>108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211" t="s">
        <v>109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211" t="s">
        <v>110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211" t="s">
        <v>111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1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211" t="s">
        <v>112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1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</sheetData>
  <mergeCells count="63">
    <mergeCell ref="A49:L49"/>
    <mergeCell ref="A43:L43"/>
    <mergeCell ref="A44:L44"/>
    <mergeCell ref="A45:L45"/>
    <mergeCell ref="A46:L46"/>
    <mergeCell ref="A47:L47"/>
    <mergeCell ref="A48:L48"/>
    <mergeCell ref="A27:L27"/>
    <mergeCell ref="A28:L28"/>
    <mergeCell ref="A29:L29"/>
    <mergeCell ref="A42:L42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30:L30"/>
    <mergeCell ref="Y8:Y9"/>
    <mergeCell ref="A20:L20"/>
    <mergeCell ref="A21:L21"/>
    <mergeCell ref="A22:L22"/>
    <mergeCell ref="A23:L23"/>
    <mergeCell ref="A24:L24"/>
    <mergeCell ref="Q8:Q9"/>
    <mergeCell ref="R8:R9"/>
    <mergeCell ref="S8:S9"/>
    <mergeCell ref="T8:U8"/>
    <mergeCell ref="V8:W8"/>
    <mergeCell ref="X8:X9"/>
    <mergeCell ref="I8:J8"/>
    <mergeCell ref="A25:L25"/>
    <mergeCell ref="A26:L26"/>
    <mergeCell ref="F8:F9"/>
    <mergeCell ref="G8:G9"/>
    <mergeCell ref="H8:H9"/>
    <mergeCell ref="Z7:Z9"/>
    <mergeCell ref="AA7:AA9"/>
    <mergeCell ref="N8:N9"/>
    <mergeCell ref="O8:O9"/>
    <mergeCell ref="P8:P9"/>
    <mergeCell ref="K8:L8"/>
    <mergeCell ref="M8:M9"/>
    <mergeCell ref="F7:L7"/>
    <mergeCell ref="M7:S7"/>
    <mergeCell ref="T7:Y7"/>
    <mergeCell ref="A3:A5"/>
    <mergeCell ref="B3:AA3"/>
    <mergeCell ref="B4:AA4"/>
    <mergeCell ref="B5:AA5"/>
    <mergeCell ref="C6:AA6"/>
    <mergeCell ref="A8:A9"/>
    <mergeCell ref="B8:B9"/>
    <mergeCell ref="C8:C9"/>
    <mergeCell ref="A7:B7"/>
    <mergeCell ref="C7:E7"/>
    <mergeCell ref="D8:D9"/>
    <mergeCell ref="E8:E9"/>
  </mergeCells>
  <dataValidations count="2">
    <dataValidation type="list" allowBlank="1" sqref="H10:H18" xr:uid="{AF682A3F-677B-48DA-8177-DC4C91F64CBE}">
      <formula1>"SERVIÇO,CURSO,EVENTO,REUNIÃO,OUTROS"</formula1>
    </dataValidation>
    <dataValidation type="list" allowBlank="1" sqref="P10:P18" xr:uid="{2C27D245-695A-44C3-8098-FE840E026A87}">
      <formula1>#REF!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B2:I14"/>
  <sheetViews>
    <sheetView workbookViewId="0">
      <selection activeCell="B17" sqref="B17"/>
    </sheetView>
  </sheetViews>
  <sheetFormatPr defaultColWidth="12.58203125" defaultRowHeight="15" customHeight="1"/>
  <sheetData>
    <row r="2" spans="2:9" ht="15" customHeight="1">
      <c r="B2" s="22" t="s">
        <v>113</v>
      </c>
      <c r="C2" s="23"/>
      <c r="D2" s="23"/>
      <c r="E2" s="23"/>
      <c r="F2" s="23"/>
      <c r="G2" s="23"/>
      <c r="H2" s="23"/>
      <c r="I2" s="23"/>
    </row>
    <row r="3" spans="2:9" ht="14">
      <c r="B3" s="24"/>
      <c r="C3" s="24"/>
      <c r="D3" s="24"/>
      <c r="E3" s="24"/>
      <c r="F3" s="24"/>
      <c r="G3" s="24"/>
      <c r="H3" s="24"/>
      <c r="I3" s="24"/>
    </row>
    <row r="4" spans="2:9" ht="14">
      <c r="B4" s="225" t="s">
        <v>114</v>
      </c>
      <c r="C4" s="220"/>
      <c r="D4" s="220"/>
      <c r="E4" s="220"/>
      <c r="F4" s="220"/>
      <c r="G4" s="220"/>
      <c r="H4" s="220"/>
      <c r="I4" s="220"/>
    </row>
    <row r="5" spans="2:9" ht="14">
      <c r="B5" s="225" t="s">
        <v>115</v>
      </c>
      <c r="C5" s="220"/>
      <c r="D5" s="220"/>
      <c r="E5" s="220"/>
      <c r="F5" s="220"/>
      <c r="G5" s="220"/>
      <c r="H5" s="220"/>
      <c r="I5" s="220"/>
    </row>
    <row r="6" spans="2:9" ht="14">
      <c r="B6" s="225" t="s">
        <v>116</v>
      </c>
      <c r="C6" s="220"/>
      <c r="D6" s="220"/>
      <c r="E6" s="220"/>
      <c r="F6" s="220"/>
      <c r="G6" s="220"/>
      <c r="H6" s="220"/>
      <c r="I6" s="220"/>
    </row>
    <row r="7" spans="2:9" ht="14">
      <c r="B7" s="225" t="s">
        <v>117</v>
      </c>
      <c r="C7" s="220"/>
      <c r="D7" s="220"/>
      <c r="E7" s="220"/>
      <c r="F7" s="220"/>
      <c r="G7" s="220"/>
      <c r="H7" s="220"/>
      <c r="I7" s="220"/>
    </row>
    <row r="13" spans="2:9" ht="15" customHeight="1">
      <c r="B13" s="25" t="s">
        <v>140</v>
      </c>
    </row>
    <row r="14" spans="2:9" ht="15" customHeight="1">
      <c r="B14" s="26" t="s">
        <v>141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58203125" defaultRowHeight="15" customHeight="1"/>
  <cols>
    <col min="1" max="1" width="18.08203125" customWidth="1"/>
    <col min="2" max="2" width="15.58203125" customWidth="1"/>
    <col min="3" max="3" width="40.58203125" customWidth="1"/>
    <col min="4" max="4" width="14" customWidth="1"/>
    <col min="5" max="5" width="36.25" customWidth="1"/>
    <col min="6" max="6" width="43.5" customWidth="1"/>
    <col min="7" max="7" width="14.58203125" customWidth="1"/>
    <col min="8" max="10" width="13.08203125" customWidth="1"/>
    <col min="11" max="11" width="21.5" customWidth="1"/>
    <col min="12" max="12" width="14" customWidth="1"/>
    <col min="13" max="13" width="13.08203125" customWidth="1"/>
    <col min="14" max="14" width="15.58203125" customWidth="1"/>
    <col min="15" max="15" width="17.83203125" customWidth="1"/>
    <col min="16" max="16" width="18" customWidth="1"/>
    <col min="17" max="17" width="16.58203125" customWidth="1"/>
    <col min="18" max="18" width="15.75" customWidth="1"/>
    <col min="19" max="19" width="15.5" customWidth="1"/>
    <col min="20" max="20" width="14.75" customWidth="1"/>
    <col min="21" max="21" width="13.08203125" customWidth="1"/>
    <col min="22" max="22" width="17.25" customWidth="1"/>
    <col min="23" max="23" width="17.5" customWidth="1"/>
    <col min="24" max="24" width="21.5" customWidth="1"/>
    <col min="25" max="25" width="19.33203125" customWidth="1"/>
    <col min="26" max="26" width="32" customWidth="1"/>
    <col min="27" max="28" width="13.08203125" customWidth="1"/>
  </cols>
  <sheetData>
    <row r="1" spans="1:30" ht="21">
      <c r="A1" s="219"/>
      <c r="B1" s="221" t="s">
        <v>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7"/>
      <c r="AA1" s="1"/>
      <c r="AB1" s="1"/>
    </row>
    <row r="2" spans="1:30" ht="21">
      <c r="A2" s="220"/>
      <c r="B2" s="221" t="s">
        <v>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7"/>
      <c r="AA2" s="1"/>
      <c r="AB2" s="1"/>
    </row>
    <row r="3" spans="1:30" ht="21">
      <c r="A3" s="220"/>
      <c r="B3" s="221" t="s">
        <v>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7"/>
      <c r="AA3" s="2"/>
      <c r="AB3" s="2"/>
    </row>
    <row r="4" spans="1:30" ht="15" customHeight="1">
      <c r="A4" s="3" t="s">
        <v>3</v>
      </c>
      <c r="B4" s="4"/>
      <c r="C4" s="222" t="s">
        <v>4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2"/>
      <c r="AB4" s="2"/>
    </row>
    <row r="5" spans="1:30" ht="15.75" customHeight="1">
      <c r="A5" s="217" t="s">
        <v>5</v>
      </c>
      <c r="B5" s="210"/>
      <c r="C5" s="217" t="s">
        <v>6</v>
      </c>
      <c r="D5" s="209"/>
      <c r="E5" s="210"/>
      <c r="F5" s="217" t="s">
        <v>7</v>
      </c>
      <c r="G5" s="209"/>
      <c r="H5" s="209"/>
      <c r="I5" s="209"/>
      <c r="J5" s="209"/>
      <c r="K5" s="209"/>
      <c r="L5" s="209"/>
      <c r="M5" s="209"/>
      <c r="N5" s="218"/>
      <c r="O5" s="217" t="s">
        <v>8</v>
      </c>
      <c r="P5" s="209"/>
      <c r="Q5" s="209"/>
      <c r="R5" s="210"/>
      <c r="S5" s="217" t="s">
        <v>9</v>
      </c>
      <c r="T5" s="209"/>
      <c r="U5" s="209"/>
      <c r="V5" s="209"/>
      <c r="W5" s="209"/>
      <c r="X5" s="210"/>
      <c r="Y5" s="212" t="s">
        <v>118</v>
      </c>
      <c r="Z5" s="212" t="s">
        <v>119</v>
      </c>
      <c r="AA5" s="5"/>
      <c r="AB5" s="5"/>
      <c r="AC5" s="5"/>
    </row>
    <row r="6" spans="1:30" ht="15.75" customHeight="1">
      <c r="A6" s="212" t="s">
        <v>12</v>
      </c>
      <c r="B6" s="212" t="s">
        <v>13</v>
      </c>
      <c r="C6" s="212" t="s">
        <v>14</v>
      </c>
      <c r="D6" s="212" t="s">
        <v>15</v>
      </c>
      <c r="E6" s="212" t="s">
        <v>16</v>
      </c>
      <c r="F6" s="212" t="s">
        <v>17</v>
      </c>
      <c r="G6" s="212" t="s">
        <v>18</v>
      </c>
      <c r="H6" s="212" t="s">
        <v>19</v>
      </c>
      <c r="I6" s="217" t="s">
        <v>20</v>
      </c>
      <c r="J6" s="210"/>
      <c r="K6" s="216" t="s">
        <v>21</v>
      </c>
      <c r="L6" s="210"/>
      <c r="M6" s="212" t="s">
        <v>22</v>
      </c>
      <c r="N6" s="212" t="s">
        <v>23</v>
      </c>
      <c r="O6" s="212" t="s">
        <v>120</v>
      </c>
      <c r="P6" s="215" t="s">
        <v>121</v>
      </c>
      <c r="Q6" s="215" t="s">
        <v>122</v>
      </c>
      <c r="R6" s="215" t="s">
        <v>123</v>
      </c>
      <c r="S6" s="216" t="s">
        <v>28</v>
      </c>
      <c r="T6" s="210"/>
      <c r="U6" s="216" t="s">
        <v>29</v>
      </c>
      <c r="V6" s="210"/>
      <c r="W6" s="212" t="s">
        <v>124</v>
      </c>
      <c r="X6" s="215" t="s">
        <v>125</v>
      </c>
      <c r="Y6" s="213"/>
      <c r="Z6" s="213"/>
      <c r="AA6" s="5"/>
      <c r="AB6" s="5"/>
      <c r="AC6" s="5"/>
      <c r="AD6" s="5"/>
    </row>
    <row r="7" spans="1:30" ht="28">
      <c r="A7" s="214"/>
      <c r="B7" s="214"/>
      <c r="C7" s="214"/>
      <c r="D7" s="214"/>
      <c r="E7" s="214"/>
      <c r="F7" s="214"/>
      <c r="G7" s="214"/>
      <c r="H7" s="214"/>
      <c r="I7" s="6" t="s">
        <v>32</v>
      </c>
      <c r="J7" s="6" t="s">
        <v>33</v>
      </c>
      <c r="K7" s="6" t="s">
        <v>34</v>
      </c>
      <c r="L7" s="7" t="s">
        <v>35</v>
      </c>
      <c r="M7" s="214"/>
      <c r="N7" s="214"/>
      <c r="O7" s="214"/>
      <c r="P7" s="214"/>
      <c r="Q7" s="214"/>
      <c r="R7" s="214"/>
      <c r="S7" s="6" t="s">
        <v>126</v>
      </c>
      <c r="T7" s="7" t="s">
        <v>127</v>
      </c>
      <c r="U7" s="6" t="s">
        <v>87</v>
      </c>
      <c r="V7" s="7" t="s">
        <v>88</v>
      </c>
      <c r="W7" s="214"/>
      <c r="X7" s="214"/>
      <c r="Y7" s="214"/>
      <c r="Z7" s="214"/>
      <c r="AA7" s="5"/>
      <c r="AB7" s="5"/>
      <c r="AC7" s="5"/>
      <c r="AD7" s="5"/>
    </row>
    <row r="8" spans="1:30" ht="14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205" t="s">
        <v>40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208" t="s">
        <v>41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1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211" t="s">
        <v>42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1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211" t="s">
        <v>43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1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211" t="s">
        <v>44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1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211" t="s">
        <v>45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211" t="s">
        <v>46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211" t="s">
        <v>47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211" t="s">
        <v>48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211" t="s">
        <v>49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211" t="s">
        <v>50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211" t="s">
        <v>51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211" t="s">
        <v>52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211" t="s">
        <v>53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211" t="s">
        <v>54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211" t="s">
        <v>55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211" t="s">
        <v>56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211" t="s">
        <v>128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211" t="s">
        <v>129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211" t="s">
        <v>130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211" t="s">
        <v>131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211" t="s">
        <v>132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211" t="s">
        <v>133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211" t="s">
        <v>134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211" t="s">
        <v>135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211" t="s">
        <v>136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211" t="s">
        <v>137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211" t="s">
        <v>138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11" t="s">
        <v>139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 xr:uid="{00000000-0002-0000-06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workbookViewId="0">
      <selection activeCell="B1" sqref="A1:XFD41"/>
    </sheetView>
  </sheetViews>
  <sheetFormatPr defaultRowHeight="14"/>
  <cols>
    <col min="3" max="3" width="35.58203125" customWidth="1"/>
    <col min="5" max="5" width="25.58203125" customWidth="1"/>
    <col min="6" max="6" width="47.5" customWidth="1"/>
    <col min="7" max="7" width="12.08203125" customWidth="1"/>
    <col min="13" max="13" width="10.75" customWidth="1"/>
    <col min="14" max="14" width="13.58203125" customWidth="1"/>
    <col min="16" max="16" width="13.58203125" customWidth="1"/>
    <col min="17" max="17" width="11" customWidth="1"/>
    <col min="18" max="18" width="11.75" customWidth="1"/>
    <col min="19" max="19" width="11.83203125" customWidth="1"/>
    <col min="26" max="26" width="11.08203125" customWidth="1"/>
    <col min="27" max="27" width="27" customWidth="1"/>
  </cols>
  <sheetData>
    <row r="1" spans="1:27" ht="21">
      <c r="A1" s="219"/>
      <c r="B1" s="221" t="s">
        <v>152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7"/>
    </row>
    <row r="2" spans="1:27" ht="21">
      <c r="A2" s="220"/>
      <c r="B2" s="221" t="s">
        <v>154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7"/>
    </row>
    <row r="3" spans="1:27" ht="21">
      <c r="A3" s="220"/>
      <c r="B3" s="221" t="s">
        <v>153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</row>
    <row r="4" spans="1:27">
      <c r="A4" s="3" t="s">
        <v>3</v>
      </c>
      <c r="B4" s="4"/>
      <c r="C4" s="222" t="s">
        <v>4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4"/>
    </row>
    <row r="5" spans="1:27">
      <c r="A5" s="217" t="s">
        <v>5</v>
      </c>
      <c r="B5" s="210"/>
      <c r="C5" s="217" t="s">
        <v>6</v>
      </c>
      <c r="D5" s="209"/>
      <c r="E5" s="210"/>
      <c r="F5" s="217" t="s">
        <v>7</v>
      </c>
      <c r="G5" s="209"/>
      <c r="H5" s="209"/>
      <c r="I5" s="209"/>
      <c r="J5" s="209"/>
      <c r="K5" s="209"/>
      <c r="L5" s="209"/>
      <c r="M5" s="217" t="s">
        <v>8</v>
      </c>
      <c r="N5" s="209"/>
      <c r="O5" s="209"/>
      <c r="P5" s="209"/>
      <c r="Q5" s="209"/>
      <c r="R5" s="209"/>
      <c r="S5" s="210"/>
      <c r="T5" s="217" t="s">
        <v>9</v>
      </c>
      <c r="U5" s="209"/>
      <c r="V5" s="209"/>
      <c r="W5" s="209"/>
      <c r="X5" s="209"/>
      <c r="Y5" s="210"/>
      <c r="Z5" s="212" t="s">
        <v>69</v>
      </c>
      <c r="AA5" s="212" t="s">
        <v>70</v>
      </c>
    </row>
    <row r="6" spans="1:27">
      <c r="A6" s="212" t="s">
        <v>12</v>
      </c>
      <c r="B6" s="212" t="s">
        <v>13</v>
      </c>
      <c r="C6" s="212" t="s">
        <v>14</v>
      </c>
      <c r="D6" s="212" t="s">
        <v>15</v>
      </c>
      <c r="E6" s="212" t="s">
        <v>16</v>
      </c>
      <c r="F6" s="212" t="s">
        <v>71</v>
      </c>
      <c r="G6" s="212" t="s">
        <v>72</v>
      </c>
      <c r="H6" s="212" t="s">
        <v>73</v>
      </c>
      <c r="I6" s="217" t="s">
        <v>20</v>
      </c>
      <c r="J6" s="210"/>
      <c r="K6" s="216" t="s">
        <v>21</v>
      </c>
      <c r="L6" s="210"/>
      <c r="M6" s="212" t="s">
        <v>74</v>
      </c>
      <c r="N6" s="212" t="s">
        <v>75</v>
      </c>
      <c r="O6" s="212" t="s">
        <v>76</v>
      </c>
      <c r="P6" s="212" t="s">
        <v>77</v>
      </c>
      <c r="Q6" s="215" t="s">
        <v>78</v>
      </c>
      <c r="R6" s="215" t="s">
        <v>79</v>
      </c>
      <c r="S6" s="215" t="s">
        <v>80</v>
      </c>
      <c r="T6" s="216" t="s">
        <v>28</v>
      </c>
      <c r="U6" s="210"/>
      <c r="V6" s="216" t="s">
        <v>29</v>
      </c>
      <c r="W6" s="210"/>
      <c r="X6" s="212" t="s">
        <v>81</v>
      </c>
      <c r="Y6" s="215" t="s">
        <v>82</v>
      </c>
      <c r="Z6" s="213"/>
      <c r="AA6" s="213"/>
    </row>
    <row r="7" spans="1:27" ht="42">
      <c r="A7" s="214"/>
      <c r="B7" s="214"/>
      <c r="C7" s="214"/>
      <c r="D7" s="214"/>
      <c r="E7" s="214"/>
      <c r="F7" s="214"/>
      <c r="G7" s="214"/>
      <c r="H7" s="214"/>
      <c r="I7" s="6" t="s">
        <v>83</v>
      </c>
      <c r="J7" s="6" t="s">
        <v>84</v>
      </c>
      <c r="K7" s="6" t="s">
        <v>85</v>
      </c>
      <c r="L7" s="7" t="s">
        <v>86</v>
      </c>
      <c r="M7" s="214"/>
      <c r="N7" s="214"/>
      <c r="O7" s="214"/>
      <c r="P7" s="214"/>
      <c r="Q7" s="214"/>
      <c r="R7" s="214"/>
      <c r="S7" s="214"/>
      <c r="T7" s="6" t="s">
        <v>87</v>
      </c>
      <c r="U7" s="7" t="s">
        <v>88</v>
      </c>
      <c r="V7" s="6" t="s">
        <v>89</v>
      </c>
      <c r="W7" s="7" t="s">
        <v>90</v>
      </c>
      <c r="X7" s="214"/>
      <c r="Y7" s="214"/>
      <c r="Z7" s="214"/>
      <c r="AA7" s="214"/>
    </row>
    <row r="8" spans="1:27" ht="84" customHeight="1">
      <c r="A8" s="8"/>
      <c r="B8" s="34" t="s">
        <v>142</v>
      </c>
      <c r="C8" s="31" t="s">
        <v>150</v>
      </c>
      <c r="D8" s="38">
        <v>1773</v>
      </c>
      <c r="E8" s="35" t="s">
        <v>143</v>
      </c>
      <c r="F8" s="27" t="s">
        <v>155</v>
      </c>
      <c r="G8" s="10"/>
      <c r="H8" s="8" t="s">
        <v>144</v>
      </c>
      <c r="I8" s="8" t="s">
        <v>147</v>
      </c>
      <c r="J8" s="11" t="s">
        <v>148</v>
      </c>
      <c r="K8" s="8" t="s">
        <v>145</v>
      </c>
      <c r="L8" s="12" t="s">
        <v>146</v>
      </c>
      <c r="M8" s="13">
        <v>44949</v>
      </c>
      <c r="N8" s="13">
        <v>44952</v>
      </c>
      <c r="O8" s="14" t="s">
        <v>151</v>
      </c>
      <c r="P8" s="15" t="s">
        <v>149</v>
      </c>
      <c r="Q8" s="15">
        <v>2134.84</v>
      </c>
      <c r="R8" s="15">
        <v>2134.85</v>
      </c>
      <c r="S8" s="16">
        <f>Q8+R8</f>
        <v>4269.6900000000005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>(T8*U8)+(V8*W8)</f>
        <v>0</v>
      </c>
      <c r="Z8" s="16">
        <f>S8+Y8</f>
        <v>4269.6900000000005</v>
      </c>
      <c r="AA8" s="17"/>
    </row>
    <row r="9" spans="1:27" ht="88.5" customHeight="1">
      <c r="A9" s="8"/>
      <c r="B9" s="39"/>
      <c r="C9" s="32"/>
      <c r="D9" s="37"/>
      <c r="E9" s="33"/>
      <c r="F9" s="28"/>
      <c r="G9" s="10"/>
      <c r="H9" s="8"/>
      <c r="I9" s="8"/>
      <c r="J9" s="11"/>
      <c r="K9" s="8"/>
      <c r="L9" s="12"/>
      <c r="M9" s="13"/>
      <c r="N9" s="13"/>
      <c r="O9" s="14"/>
      <c r="P9" s="15"/>
      <c r="Q9" s="15"/>
      <c r="R9" s="15"/>
      <c r="S9" s="16"/>
      <c r="T9" s="8"/>
      <c r="U9" s="15"/>
      <c r="V9" s="8"/>
      <c r="W9" s="15"/>
      <c r="X9" s="8"/>
      <c r="Y9" s="16"/>
      <c r="Z9" s="16"/>
      <c r="AA9" s="17"/>
    </row>
    <row r="10" spans="1:27" ht="63" customHeight="1">
      <c r="A10" s="8"/>
      <c r="B10" s="29"/>
      <c r="C10" s="30"/>
      <c r="D10" s="8"/>
      <c r="E10" s="36"/>
      <c r="F10" s="27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/>
      <c r="R10" s="15"/>
      <c r="S10" s="16"/>
      <c r="T10" s="8"/>
      <c r="U10" s="15"/>
      <c r="V10" s="8"/>
      <c r="W10" s="15"/>
      <c r="X10" s="8"/>
      <c r="Y10" s="16"/>
      <c r="Z10" s="16"/>
      <c r="AA10" s="17"/>
    </row>
    <row r="11" spans="1:27" ht="54.75" customHeight="1">
      <c r="A11" s="18"/>
      <c r="B11" s="5"/>
      <c r="C11" s="19"/>
      <c r="D11" s="20"/>
      <c r="E11" s="20"/>
      <c r="F11" s="20"/>
      <c r="G11" s="21"/>
      <c r="H11" s="21"/>
      <c r="I11" s="21"/>
      <c r="J11" s="2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>
      <c r="A12" s="205" t="s">
        <v>40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7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>
      <c r="A13" s="208" t="s">
        <v>41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1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>
      <c r="A14" s="211" t="s">
        <v>42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1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>
      <c r="A15" s="211" t="s">
        <v>43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1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>
      <c r="A16" s="211" t="s">
        <v>44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1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>
      <c r="A17" s="211" t="s">
        <v>45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1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>
      <c r="A18" s="211" t="s">
        <v>46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1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>
      <c r="A19" s="211" t="s">
        <v>47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1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>
      <c r="A20" s="211" t="s">
        <v>91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1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>
      <c r="A21" s="211" t="s">
        <v>92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1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>
      <c r="A22" s="211" t="s">
        <v>93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>
      <c r="A23" s="211" t="s">
        <v>94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>
      <c r="A24" s="211" t="s">
        <v>95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211" t="s">
        <v>96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11" t="s">
        <v>97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11" t="s">
        <v>98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11" t="s">
        <v>99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11" t="s">
        <v>100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1" t="s">
        <v>101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11" t="s">
        <v>102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103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104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105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106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107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108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109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110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111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112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</sheetData>
  <mergeCells count="63">
    <mergeCell ref="A41:L41"/>
    <mergeCell ref="A35:L35"/>
    <mergeCell ref="A36:L36"/>
    <mergeCell ref="A37:L37"/>
    <mergeCell ref="A38:L38"/>
    <mergeCell ref="A39:L39"/>
    <mergeCell ref="A40:L40"/>
    <mergeCell ref="A19:L19"/>
    <mergeCell ref="A20:L20"/>
    <mergeCell ref="A21:L21"/>
    <mergeCell ref="A34:L3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22:L22"/>
    <mergeCell ref="Y6:Y7"/>
    <mergeCell ref="A12:L12"/>
    <mergeCell ref="A13:L13"/>
    <mergeCell ref="A14:L14"/>
    <mergeCell ref="A15:L15"/>
    <mergeCell ref="V6:W6"/>
    <mergeCell ref="X6:X7"/>
    <mergeCell ref="R6:R7"/>
    <mergeCell ref="S6:S7"/>
    <mergeCell ref="T6:U6"/>
    <mergeCell ref="I6:J6"/>
    <mergeCell ref="M6:M7"/>
    <mergeCell ref="A17:L17"/>
    <mergeCell ref="A18:L1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6:L16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P8:P10" xr:uid="{00000000-0002-0000-0100-000000000000}">
      <formula1>$AD$8:$AD$8</formula1>
    </dataValidation>
    <dataValidation type="list" allowBlank="1" sqref="H8:H10" xr:uid="{00000000-0002-0000-0100-00000100000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4"/>
  <sheetViews>
    <sheetView topLeftCell="A11" workbookViewId="0">
      <selection activeCell="B1" sqref="A1:AA55"/>
    </sheetView>
  </sheetViews>
  <sheetFormatPr defaultRowHeight="14"/>
  <cols>
    <col min="1" max="1" width="6.33203125" customWidth="1"/>
    <col min="3" max="3" width="40.75" customWidth="1"/>
    <col min="4" max="4" width="13.33203125" customWidth="1"/>
    <col min="5" max="5" width="41.58203125" customWidth="1"/>
    <col min="6" max="6" width="35" customWidth="1"/>
    <col min="7" max="7" width="12.58203125" customWidth="1"/>
    <col min="12" max="12" width="13.5" customWidth="1"/>
    <col min="13" max="13" width="12.25" customWidth="1"/>
    <col min="14" max="15" width="12.33203125" customWidth="1"/>
    <col min="16" max="16" width="13.58203125" customWidth="1"/>
    <col min="17" max="17" width="11.33203125" customWidth="1"/>
    <col min="18" max="18" width="12.08203125" customWidth="1"/>
    <col min="19" max="19" width="12.25" customWidth="1"/>
    <col min="21" max="21" width="10.75" customWidth="1"/>
    <col min="26" max="26" width="11" customWidth="1"/>
  </cols>
  <sheetData>
    <row r="1" spans="1:27" ht="21">
      <c r="A1" s="219"/>
      <c r="B1" s="221" t="s">
        <v>152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7"/>
    </row>
    <row r="2" spans="1:27" ht="21">
      <c r="A2" s="220"/>
      <c r="B2" s="221" t="s">
        <v>154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7"/>
    </row>
    <row r="3" spans="1:27" ht="21">
      <c r="A3" s="220"/>
      <c r="B3" s="221" t="s">
        <v>153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</row>
    <row r="4" spans="1:27">
      <c r="A4" s="3" t="s">
        <v>3</v>
      </c>
      <c r="B4" s="4"/>
      <c r="C4" s="222" t="s">
        <v>4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4"/>
    </row>
    <row r="5" spans="1:27">
      <c r="A5" s="217" t="s">
        <v>5</v>
      </c>
      <c r="B5" s="210"/>
      <c r="C5" s="217" t="s">
        <v>6</v>
      </c>
      <c r="D5" s="209"/>
      <c r="E5" s="210"/>
      <c r="F5" s="217" t="s">
        <v>7</v>
      </c>
      <c r="G5" s="209"/>
      <c r="H5" s="209"/>
      <c r="I5" s="209"/>
      <c r="J5" s="209"/>
      <c r="K5" s="209"/>
      <c r="L5" s="209"/>
      <c r="M5" s="217" t="s">
        <v>8</v>
      </c>
      <c r="N5" s="209"/>
      <c r="O5" s="209"/>
      <c r="P5" s="209"/>
      <c r="Q5" s="209"/>
      <c r="R5" s="209"/>
      <c r="S5" s="210"/>
      <c r="T5" s="217" t="s">
        <v>9</v>
      </c>
      <c r="U5" s="209"/>
      <c r="V5" s="209"/>
      <c r="W5" s="209"/>
      <c r="X5" s="209"/>
      <c r="Y5" s="210"/>
      <c r="Z5" s="212" t="s">
        <v>69</v>
      </c>
      <c r="AA5" s="212" t="s">
        <v>70</v>
      </c>
    </row>
    <row r="6" spans="1:27">
      <c r="A6" s="212" t="s">
        <v>12</v>
      </c>
      <c r="B6" s="212" t="s">
        <v>13</v>
      </c>
      <c r="C6" s="212" t="s">
        <v>14</v>
      </c>
      <c r="D6" s="212" t="s">
        <v>15</v>
      </c>
      <c r="E6" s="212" t="s">
        <v>16</v>
      </c>
      <c r="F6" s="212" t="s">
        <v>71</v>
      </c>
      <c r="G6" s="212" t="s">
        <v>72</v>
      </c>
      <c r="H6" s="212" t="s">
        <v>73</v>
      </c>
      <c r="I6" s="217" t="s">
        <v>20</v>
      </c>
      <c r="J6" s="210"/>
      <c r="K6" s="216" t="s">
        <v>21</v>
      </c>
      <c r="L6" s="210"/>
      <c r="M6" s="212" t="s">
        <v>74</v>
      </c>
      <c r="N6" s="212" t="s">
        <v>75</v>
      </c>
      <c r="O6" s="212" t="s">
        <v>76</v>
      </c>
      <c r="P6" s="212" t="s">
        <v>77</v>
      </c>
      <c r="Q6" s="215" t="s">
        <v>78</v>
      </c>
      <c r="R6" s="215" t="s">
        <v>79</v>
      </c>
      <c r="S6" s="215" t="s">
        <v>80</v>
      </c>
      <c r="T6" s="216" t="s">
        <v>28</v>
      </c>
      <c r="U6" s="210"/>
      <c r="V6" s="216" t="s">
        <v>29</v>
      </c>
      <c r="W6" s="210"/>
      <c r="X6" s="212" t="s">
        <v>81</v>
      </c>
      <c r="Y6" s="215" t="s">
        <v>82</v>
      </c>
      <c r="Z6" s="213"/>
      <c r="AA6" s="213"/>
    </row>
    <row r="7" spans="1:27" ht="42">
      <c r="A7" s="214"/>
      <c r="B7" s="214"/>
      <c r="C7" s="214"/>
      <c r="D7" s="214"/>
      <c r="E7" s="214"/>
      <c r="F7" s="214"/>
      <c r="G7" s="214"/>
      <c r="H7" s="214"/>
      <c r="I7" s="6" t="s">
        <v>83</v>
      </c>
      <c r="J7" s="6" t="s">
        <v>84</v>
      </c>
      <c r="K7" s="6" t="s">
        <v>85</v>
      </c>
      <c r="L7" s="7" t="s">
        <v>86</v>
      </c>
      <c r="M7" s="214"/>
      <c r="N7" s="214"/>
      <c r="O7" s="214"/>
      <c r="P7" s="214"/>
      <c r="Q7" s="214"/>
      <c r="R7" s="214"/>
      <c r="S7" s="214"/>
      <c r="T7" s="6" t="s">
        <v>87</v>
      </c>
      <c r="U7" s="7" t="s">
        <v>88</v>
      </c>
      <c r="V7" s="6" t="s">
        <v>89</v>
      </c>
      <c r="W7" s="7" t="s">
        <v>90</v>
      </c>
      <c r="X7" s="214"/>
      <c r="Y7" s="214"/>
      <c r="Z7" s="214"/>
      <c r="AA7" s="214"/>
    </row>
    <row r="8" spans="1:27" ht="84" customHeight="1">
      <c r="A8" s="8"/>
      <c r="B8" s="44" t="s">
        <v>142</v>
      </c>
      <c r="C8" s="57" t="s">
        <v>157</v>
      </c>
      <c r="D8" s="58">
        <v>2027</v>
      </c>
      <c r="E8" s="60" t="s">
        <v>143</v>
      </c>
      <c r="F8" s="27" t="s">
        <v>156</v>
      </c>
      <c r="G8" s="10"/>
      <c r="H8" s="8" t="s">
        <v>144</v>
      </c>
      <c r="I8" s="8" t="s">
        <v>147</v>
      </c>
      <c r="J8" s="11" t="s">
        <v>148</v>
      </c>
      <c r="K8" s="8" t="s">
        <v>145</v>
      </c>
      <c r="L8" s="12" t="s">
        <v>146</v>
      </c>
      <c r="M8" s="13">
        <v>44964</v>
      </c>
      <c r="N8" s="13">
        <v>44965</v>
      </c>
      <c r="O8" s="14" t="s">
        <v>151</v>
      </c>
      <c r="P8" s="15" t="s">
        <v>149</v>
      </c>
      <c r="Q8" s="15">
        <v>2134.84</v>
      </c>
      <c r="R8" s="15">
        <v>2134.85</v>
      </c>
      <c r="S8" s="16">
        <f t="shared" ref="S8:S23" si="0">Q8+R8</f>
        <v>4269.6900000000005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>(T8*U8)+(V8*W8)</f>
        <v>0</v>
      </c>
      <c r="Z8" s="16">
        <f t="shared" ref="Z8:Z23" si="1">S8+Y8</f>
        <v>4269.6900000000005</v>
      </c>
      <c r="AA8" s="17"/>
    </row>
    <row r="9" spans="1:27" ht="58.5" customHeight="1">
      <c r="A9" s="41"/>
      <c r="B9" s="56" t="s">
        <v>190</v>
      </c>
      <c r="C9" s="48" t="s">
        <v>158</v>
      </c>
      <c r="D9" s="42">
        <v>1556</v>
      </c>
      <c r="E9" s="48" t="s">
        <v>170</v>
      </c>
      <c r="F9" s="49" t="s">
        <v>182</v>
      </c>
      <c r="G9" s="10"/>
      <c r="H9" s="50" t="s">
        <v>7</v>
      </c>
      <c r="I9" s="8" t="s">
        <v>147</v>
      </c>
      <c r="J9" s="11" t="s">
        <v>148</v>
      </c>
      <c r="K9" s="50" t="s">
        <v>183</v>
      </c>
      <c r="L9" s="52" t="s">
        <v>184</v>
      </c>
      <c r="M9" s="13">
        <v>44983</v>
      </c>
      <c r="N9" s="13">
        <v>44988</v>
      </c>
      <c r="O9" s="14" t="s">
        <v>188</v>
      </c>
      <c r="P9" s="15" t="s">
        <v>149</v>
      </c>
      <c r="Q9" s="15">
        <v>992.54</v>
      </c>
      <c r="R9" s="15">
        <v>994.51</v>
      </c>
      <c r="S9" s="16">
        <f t="shared" si="0"/>
        <v>1987.05</v>
      </c>
      <c r="T9" s="8"/>
      <c r="U9" s="15"/>
      <c r="V9" s="8"/>
      <c r="W9" s="15"/>
      <c r="X9" s="8"/>
      <c r="Y9" s="16"/>
      <c r="Z9" s="16">
        <f t="shared" si="1"/>
        <v>1987.05</v>
      </c>
      <c r="AA9" s="17"/>
    </row>
    <row r="10" spans="1:27" ht="74.25" customHeight="1">
      <c r="A10" s="43"/>
      <c r="B10" s="55" t="s">
        <v>190</v>
      </c>
      <c r="C10" s="48" t="s">
        <v>159</v>
      </c>
      <c r="D10" s="44">
        <v>1651</v>
      </c>
      <c r="E10" t="s">
        <v>171</v>
      </c>
      <c r="F10" s="45" t="s">
        <v>182</v>
      </c>
      <c r="G10" s="40"/>
      <c r="H10" s="50" t="s">
        <v>7</v>
      </c>
      <c r="I10" s="50" t="s">
        <v>147</v>
      </c>
      <c r="J10" s="51" t="s">
        <v>148</v>
      </c>
      <c r="K10" s="50" t="s">
        <v>183</v>
      </c>
      <c r="L10" s="52" t="s">
        <v>184</v>
      </c>
      <c r="M10" s="13">
        <v>44983</v>
      </c>
      <c r="N10" s="13">
        <v>44988</v>
      </c>
      <c r="O10" s="14" t="s">
        <v>188</v>
      </c>
      <c r="P10" s="54" t="s">
        <v>149</v>
      </c>
      <c r="Q10" s="15">
        <v>992.54</v>
      </c>
      <c r="R10" s="15">
        <v>994.51</v>
      </c>
      <c r="S10" s="16">
        <f t="shared" si="0"/>
        <v>1987.05</v>
      </c>
      <c r="T10" s="8"/>
      <c r="U10" s="15"/>
      <c r="V10" s="8"/>
      <c r="W10" s="15"/>
      <c r="X10" s="8"/>
      <c r="Y10" s="16"/>
      <c r="Z10" s="16">
        <f t="shared" si="1"/>
        <v>1987.05</v>
      </c>
      <c r="AA10" s="17"/>
    </row>
    <row r="11" spans="1:27" ht="73.5" customHeight="1">
      <c r="A11" s="43"/>
      <c r="B11" s="55" t="s">
        <v>142</v>
      </c>
      <c r="C11" s="48" t="s">
        <v>160</v>
      </c>
      <c r="D11" s="44">
        <v>2027</v>
      </c>
      <c r="E11" s="61" t="s">
        <v>143</v>
      </c>
      <c r="F11" s="45" t="s">
        <v>182</v>
      </c>
      <c r="G11" s="40"/>
      <c r="H11" s="50" t="s">
        <v>7</v>
      </c>
      <c r="I11" s="50" t="s">
        <v>147</v>
      </c>
      <c r="J11" s="51" t="s">
        <v>148</v>
      </c>
      <c r="K11" s="50" t="s">
        <v>183</v>
      </c>
      <c r="L11" s="52" t="s">
        <v>184</v>
      </c>
      <c r="M11" s="53" t="s">
        <v>185</v>
      </c>
      <c r="N11" s="13">
        <v>44987</v>
      </c>
      <c r="O11" s="14" t="s">
        <v>151</v>
      </c>
      <c r="P11" s="54" t="s">
        <v>149</v>
      </c>
      <c r="Q11" s="15">
        <v>912.64</v>
      </c>
      <c r="R11" s="15">
        <v>1589.97</v>
      </c>
      <c r="S11" s="16">
        <f t="shared" si="0"/>
        <v>2502.61</v>
      </c>
      <c r="T11" s="8"/>
      <c r="U11" s="15"/>
      <c r="V11" s="8"/>
      <c r="W11" s="15"/>
      <c r="X11" s="8"/>
      <c r="Y11" s="16"/>
      <c r="Z11" s="16">
        <f t="shared" si="1"/>
        <v>2502.61</v>
      </c>
      <c r="AA11" s="17"/>
    </row>
    <row r="12" spans="1:27" ht="70.5" customHeight="1">
      <c r="A12" s="43"/>
      <c r="B12" s="55" t="s">
        <v>191</v>
      </c>
      <c r="C12" s="48" t="s">
        <v>161</v>
      </c>
      <c r="D12" s="44">
        <v>1196</v>
      </c>
      <c r="E12" s="48" t="s">
        <v>172</v>
      </c>
      <c r="F12" s="45" t="s">
        <v>182</v>
      </c>
      <c r="G12" s="40"/>
      <c r="H12" s="50" t="s">
        <v>7</v>
      </c>
      <c r="I12" s="50" t="s">
        <v>147</v>
      </c>
      <c r="J12" s="51" t="s">
        <v>148</v>
      </c>
      <c r="K12" s="50" t="s">
        <v>183</v>
      </c>
      <c r="L12" s="52" t="s">
        <v>184</v>
      </c>
      <c r="M12" s="13">
        <v>44984</v>
      </c>
      <c r="N12" s="13">
        <v>44987</v>
      </c>
      <c r="O12" s="14" t="s">
        <v>188</v>
      </c>
      <c r="P12" s="54" t="s">
        <v>149</v>
      </c>
      <c r="Q12" s="15">
        <v>991.64</v>
      </c>
      <c r="R12" s="15">
        <v>882.29</v>
      </c>
      <c r="S12" s="16">
        <f t="shared" si="0"/>
        <v>1873.9299999999998</v>
      </c>
      <c r="T12" s="8"/>
      <c r="U12" s="15"/>
      <c r="V12" s="8"/>
      <c r="W12" s="15"/>
      <c r="X12" s="8"/>
      <c r="Y12" s="16"/>
      <c r="Z12" s="16">
        <f t="shared" si="1"/>
        <v>1873.9299999999998</v>
      </c>
      <c r="AA12" s="17"/>
    </row>
    <row r="13" spans="1:27" ht="55.5" customHeight="1">
      <c r="A13" s="43"/>
      <c r="B13" s="55" t="s">
        <v>190</v>
      </c>
      <c r="C13" s="48" t="s">
        <v>162</v>
      </c>
      <c r="D13" s="44">
        <v>1292</v>
      </c>
      <c r="E13" s="48" t="s">
        <v>173</v>
      </c>
      <c r="F13" s="45" t="s">
        <v>182</v>
      </c>
      <c r="G13" s="40"/>
      <c r="H13" s="50" t="s">
        <v>7</v>
      </c>
      <c r="I13" s="50" t="s">
        <v>147</v>
      </c>
      <c r="J13" s="51" t="s">
        <v>148</v>
      </c>
      <c r="K13" s="50" t="s">
        <v>183</v>
      </c>
      <c r="L13" s="52" t="s">
        <v>184</v>
      </c>
      <c r="M13" s="13">
        <v>44984</v>
      </c>
      <c r="N13" s="13">
        <v>44987</v>
      </c>
      <c r="O13" s="14" t="s">
        <v>189</v>
      </c>
      <c r="P13" s="54" t="s">
        <v>149</v>
      </c>
      <c r="Q13" s="15">
        <v>693.33</v>
      </c>
      <c r="R13" s="15">
        <v>882.29</v>
      </c>
      <c r="S13" s="16">
        <f t="shared" si="0"/>
        <v>1575.62</v>
      </c>
      <c r="T13" s="8"/>
      <c r="U13" s="15"/>
      <c r="V13" s="8"/>
      <c r="W13" s="15"/>
      <c r="X13" s="8"/>
      <c r="Y13" s="16"/>
      <c r="Z13" s="16">
        <f t="shared" si="1"/>
        <v>1575.62</v>
      </c>
      <c r="AA13" s="17"/>
    </row>
    <row r="14" spans="1:27" ht="68.25" customHeight="1">
      <c r="A14" s="43"/>
      <c r="B14" s="44" t="s">
        <v>192</v>
      </c>
      <c r="C14" s="48" t="s">
        <v>163</v>
      </c>
      <c r="D14" s="44">
        <v>1513</v>
      </c>
      <c r="E14" s="48" t="s">
        <v>174</v>
      </c>
      <c r="F14" s="45" t="s">
        <v>182</v>
      </c>
      <c r="G14" s="40"/>
      <c r="H14" s="8" t="s">
        <v>7</v>
      </c>
      <c r="I14" s="50" t="s">
        <v>147</v>
      </c>
      <c r="J14" s="51" t="s">
        <v>148</v>
      </c>
      <c r="K14" s="50" t="s">
        <v>183</v>
      </c>
      <c r="L14" s="52" t="s">
        <v>184</v>
      </c>
      <c r="M14" s="13">
        <v>44984</v>
      </c>
      <c r="N14" s="13">
        <v>44987</v>
      </c>
      <c r="O14" s="14" t="s">
        <v>189</v>
      </c>
      <c r="P14" s="54" t="s">
        <v>149</v>
      </c>
      <c r="Q14" s="15">
        <v>774.99</v>
      </c>
      <c r="R14" s="15">
        <v>943.62</v>
      </c>
      <c r="S14" s="16">
        <f t="shared" si="0"/>
        <v>1718.6100000000001</v>
      </c>
      <c r="T14" s="8"/>
      <c r="U14" s="15"/>
      <c r="V14" s="8"/>
      <c r="W14" s="15"/>
      <c r="X14" s="8"/>
      <c r="Y14" s="16"/>
      <c r="Z14" s="16">
        <f t="shared" si="1"/>
        <v>1718.6100000000001</v>
      </c>
      <c r="AA14" s="17"/>
    </row>
    <row r="15" spans="1:27" ht="73.5" customHeight="1">
      <c r="A15" s="43"/>
      <c r="B15" s="55" t="s">
        <v>190</v>
      </c>
      <c r="C15" s="48" t="s">
        <v>164</v>
      </c>
      <c r="D15" s="44">
        <v>2015</v>
      </c>
      <c r="E15" s="48" t="s">
        <v>175</v>
      </c>
      <c r="F15" s="45" t="s">
        <v>182</v>
      </c>
      <c r="G15" s="40"/>
      <c r="H15" s="50" t="s">
        <v>7</v>
      </c>
      <c r="I15" s="50" t="s">
        <v>147</v>
      </c>
      <c r="J15" s="51" t="s">
        <v>148</v>
      </c>
      <c r="K15" s="50" t="s">
        <v>183</v>
      </c>
      <c r="L15" s="52" t="s">
        <v>184</v>
      </c>
      <c r="M15" s="13">
        <v>44984</v>
      </c>
      <c r="N15" s="13">
        <v>44987</v>
      </c>
      <c r="O15" s="14" t="s">
        <v>189</v>
      </c>
      <c r="P15" s="54" t="s">
        <v>149</v>
      </c>
      <c r="Q15" s="15">
        <v>693.33</v>
      </c>
      <c r="R15" s="15">
        <v>882.29</v>
      </c>
      <c r="S15" s="16">
        <f t="shared" si="0"/>
        <v>1575.62</v>
      </c>
      <c r="T15" s="8"/>
      <c r="U15" s="15"/>
      <c r="V15" s="8"/>
      <c r="W15" s="15"/>
      <c r="X15" s="8"/>
      <c r="Y15" s="16"/>
      <c r="Z15" s="16">
        <f t="shared" si="1"/>
        <v>1575.62</v>
      </c>
      <c r="AA15" s="17"/>
    </row>
    <row r="16" spans="1:27" ht="70.5" customHeight="1">
      <c r="A16" s="43"/>
      <c r="B16" s="55" t="s">
        <v>193</v>
      </c>
      <c r="C16" s="48" t="s">
        <v>165</v>
      </c>
      <c r="D16" s="44">
        <v>1452</v>
      </c>
      <c r="E16" s="59" t="s">
        <v>196</v>
      </c>
      <c r="F16" s="45" t="s">
        <v>182</v>
      </c>
      <c r="G16" s="40"/>
      <c r="H16" s="50" t="s">
        <v>7</v>
      </c>
      <c r="I16" s="50" t="s">
        <v>147</v>
      </c>
      <c r="J16" s="51" t="s">
        <v>148</v>
      </c>
      <c r="K16" s="50" t="s">
        <v>183</v>
      </c>
      <c r="L16" s="52" t="s">
        <v>184</v>
      </c>
      <c r="M16" s="13">
        <v>44984</v>
      </c>
      <c r="N16" s="13">
        <v>44987</v>
      </c>
      <c r="O16" s="14" t="s">
        <v>189</v>
      </c>
      <c r="P16" s="54" t="s">
        <v>149</v>
      </c>
      <c r="Q16" s="15">
        <v>748.64</v>
      </c>
      <c r="R16" s="15">
        <v>956.19</v>
      </c>
      <c r="S16" s="16">
        <f t="shared" si="0"/>
        <v>1704.83</v>
      </c>
      <c r="T16" s="8"/>
      <c r="U16" s="15"/>
      <c r="V16" s="8"/>
      <c r="W16" s="15"/>
      <c r="X16" s="8"/>
      <c r="Y16" s="16"/>
      <c r="Z16" s="16">
        <f t="shared" si="1"/>
        <v>1704.83</v>
      </c>
      <c r="AA16" s="17"/>
    </row>
    <row r="17" spans="1:27" ht="73.5" customHeight="1">
      <c r="A17" s="43"/>
      <c r="B17" s="55" t="s">
        <v>194</v>
      </c>
      <c r="C17" s="48" t="s">
        <v>166</v>
      </c>
      <c r="D17" s="44">
        <v>1917</v>
      </c>
      <c r="E17" s="48" t="s">
        <v>176</v>
      </c>
      <c r="F17" s="45" t="s">
        <v>182</v>
      </c>
      <c r="G17" s="40"/>
      <c r="H17" s="50" t="s">
        <v>7</v>
      </c>
      <c r="I17" s="50" t="s">
        <v>147</v>
      </c>
      <c r="J17" s="51" t="s">
        <v>148</v>
      </c>
      <c r="K17" s="50" t="s">
        <v>183</v>
      </c>
      <c r="L17" s="52" t="s">
        <v>184</v>
      </c>
      <c r="M17" s="53" t="s">
        <v>186</v>
      </c>
      <c r="N17" s="53" t="s">
        <v>187</v>
      </c>
      <c r="O17" s="14" t="s">
        <v>189</v>
      </c>
      <c r="P17" s="54" t="s">
        <v>149</v>
      </c>
      <c r="Q17" s="15">
        <v>800.83</v>
      </c>
      <c r="R17" s="15">
        <v>994.51</v>
      </c>
      <c r="S17" s="16">
        <f t="shared" si="0"/>
        <v>1795.3400000000001</v>
      </c>
      <c r="T17" s="8"/>
      <c r="U17" s="15"/>
      <c r="V17" s="8"/>
      <c r="W17" s="15"/>
      <c r="X17" s="8"/>
      <c r="Y17" s="16"/>
      <c r="Z17" s="16">
        <f t="shared" si="1"/>
        <v>1795.3400000000001</v>
      </c>
      <c r="AA17" s="17"/>
    </row>
    <row r="18" spans="1:27" ht="75.75" customHeight="1">
      <c r="A18" s="43"/>
      <c r="B18" s="55" t="s">
        <v>194</v>
      </c>
      <c r="C18" s="48" t="s">
        <v>167</v>
      </c>
      <c r="D18" s="44">
        <v>2008</v>
      </c>
      <c r="E18" s="48" t="s">
        <v>177</v>
      </c>
      <c r="F18" s="45" t="s">
        <v>182</v>
      </c>
      <c r="G18" s="40"/>
      <c r="H18" s="50" t="s">
        <v>7</v>
      </c>
      <c r="I18" s="50" t="s">
        <v>147</v>
      </c>
      <c r="J18" s="51" t="s">
        <v>148</v>
      </c>
      <c r="K18" s="50" t="s">
        <v>183</v>
      </c>
      <c r="L18" s="52" t="s">
        <v>184</v>
      </c>
      <c r="M18" s="13">
        <v>44984</v>
      </c>
      <c r="N18" s="13">
        <v>44987</v>
      </c>
      <c r="O18" s="14" t="s">
        <v>189</v>
      </c>
      <c r="P18" s="54" t="s">
        <v>149</v>
      </c>
      <c r="Q18" s="15">
        <v>800.83</v>
      </c>
      <c r="R18" s="15">
        <v>994.51</v>
      </c>
      <c r="S18" s="16">
        <f t="shared" si="0"/>
        <v>1795.3400000000001</v>
      </c>
      <c r="T18" s="8"/>
      <c r="U18" s="15"/>
      <c r="V18" s="8"/>
      <c r="W18" s="15"/>
      <c r="X18" s="8"/>
      <c r="Y18" s="16"/>
      <c r="Z18" s="16">
        <f t="shared" si="1"/>
        <v>1795.3400000000001</v>
      </c>
      <c r="AA18" s="17"/>
    </row>
    <row r="19" spans="1:27" ht="71.25" customHeight="1">
      <c r="A19" s="43"/>
      <c r="B19" s="55" t="s">
        <v>191</v>
      </c>
      <c r="C19" s="48" t="s">
        <v>168</v>
      </c>
      <c r="D19" s="44">
        <v>1200</v>
      </c>
      <c r="E19" s="48" t="s">
        <v>178</v>
      </c>
      <c r="F19" s="45" t="s">
        <v>182</v>
      </c>
      <c r="G19" s="40"/>
      <c r="H19" s="50" t="s">
        <v>7</v>
      </c>
      <c r="I19" s="50" t="s">
        <v>147</v>
      </c>
      <c r="J19" s="51" t="s">
        <v>148</v>
      </c>
      <c r="K19" s="50" t="s">
        <v>183</v>
      </c>
      <c r="L19" s="52" t="s">
        <v>184</v>
      </c>
      <c r="M19" s="13">
        <v>44984</v>
      </c>
      <c r="N19" s="13">
        <v>44987</v>
      </c>
      <c r="O19" s="14" t="s">
        <v>189</v>
      </c>
      <c r="P19" s="54" t="s">
        <v>149</v>
      </c>
      <c r="Q19" s="15">
        <v>774.99</v>
      </c>
      <c r="R19" s="15">
        <v>943.62</v>
      </c>
      <c r="S19" s="16">
        <f t="shared" si="0"/>
        <v>1718.6100000000001</v>
      </c>
      <c r="T19" s="8"/>
      <c r="U19" s="15"/>
      <c r="V19" s="8"/>
      <c r="W19" s="15"/>
      <c r="X19" s="8"/>
      <c r="Y19" s="16"/>
      <c r="Z19" s="16">
        <f t="shared" si="1"/>
        <v>1718.6100000000001</v>
      </c>
      <c r="AA19" s="17"/>
    </row>
    <row r="20" spans="1:27" ht="72" customHeight="1">
      <c r="A20" s="43"/>
      <c r="B20" s="55" t="s">
        <v>191</v>
      </c>
      <c r="C20" s="48" t="s">
        <v>169</v>
      </c>
      <c r="D20" s="44">
        <v>1210</v>
      </c>
      <c r="E20" s="48" t="s">
        <v>181</v>
      </c>
      <c r="F20" s="45" t="s">
        <v>182</v>
      </c>
      <c r="G20" s="40"/>
      <c r="H20" s="50" t="s">
        <v>7</v>
      </c>
      <c r="I20" s="50" t="s">
        <v>147</v>
      </c>
      <c r="J20" s="51" t="s">
        <v>148</v>
      </c>
      <c r="K20" s="50" t="s">
        <v>183</v>
      </c>
      <c r="L20" s="52" t="s">
        <v>184</v>
      </c>
      <c r="M20" s="13">
        <v>44984</v>
      </c>
      <c r="N20" s="13">
        <v>44959</v>
      </c>
      <c r="O20" s="14" t="s">
        <v>189</v>
      </c>
      <c r="P20" s="54" t="s">
        <v>149</v>
      </c>
      <c r="Q20" s="15">
        <v>774.99</v>
      </c>
      <c r="R20" s="15">
        <v>943.62</v>
      </c>
      <c r="S20" s="16">
        <f t="shared" si="0"/>
        <v>1718.6100000000001</v>
      </c>
      <c r="T20" s="8"/>
      <c r="U20" s="15"/>
      <c r="V20" s="8"/>
      <c r="W20" s="15"/>
      <c r="X20" s="8"/>
      <c r="Y20" s="16"/>
      <c r="Z20" s="16">
        <f t="shared" si="1"/>
        <v>1718.6100000000001</v>
      </c>
      <c r="AA20" s="17"/>
    </row>
    <row r="21" spans="1:27" ht="71.25" customHeight="1">
      <c r="A21" s="43"/>
      <c r="B21" s="55" t="s">
        <v>195</v>
      </c>
      <c r="C21" s="48" t="s">
        <v>179</v>
      </c>
      <c r="D21" s="44">
        <v>1835</v>
      </c>
      <c r="E21" s="48" t="s">
        <v>180</v>
      </c>
      <c r="F21" s="45" t="s">
        <v>182</v>
      </c>
      <c r="G21" s="40"/>
      <c r="H21" s="50" t="s">
        <v>7</v>
      </c>
      <c r="I21" s="50" t="s">
        <v>147</v>
      </c>
      <c r="J21" s="51" t="s">
        <v>148</v>
      </c>
      <c r="K21" s="50" t="s">
        <v>183</v>
      </c>
      <c r="L21" s="52" t="s">
        <v>184</v>
      </c>
      <c r="M21" s="13">
        <v>44984</v>
      </c>
      <c r="N21" s="13">
        <v>44959</v>
      </c>
      <c r="O21" s="14" t="s">
        <v>189</v>
      </c>
      <c r="P21" s="54" t="s">
        <v>149</v>
      </c>
      <c r="Q21" s="15">
        <v>882.29</v>
      </c>
      <c r="R21" s="15">
        <v>869.63</v>
      </c>
      <c r="S21" s="16">
        <f t="shared" si="0"/>
        <v>1751.92</v>
      </c>
      <c r="T21" s="8"/>
      <c r="U21" s="15"/>
      <c r="V21" s="8"/>
      <c r="W21" s="15"/>
      <c r="X21" s="8"/>
      <c r="Y21" s="16"/>
      <c r="Z21" s="16">
        <f t="shared" si="1"/>
        <v>1751.92</v>
      </c>
      <c r="AA21" s="17"/>
    </row>
    <row r="22" spans="1:27" ht="24" customHeight="1">
      <c r="A22" s="43"/>
      <c r="B22" s="39"/>
      <c r="D22" s="44"/>
      <c r="E22" s="33"/>
      <c r="F22" s="45"/>
      <c r="G22" s="40"/>
      <c r="H22" s="8"/>
      <c r="I22" s="8"/>
      <c r="J22" s="11"/>
      <c r="K22" s="8"/>
      <c r="L22" s="12"/>
      <c r="M22" s="13"/>
      <c r="N22" s="13"/>
      <c r="O22" s="14"/>
      <c r="P22" s="15"/>
      <c r="Q22" s="15"/>
      <c r="R22" s="15"/>
      <c r="S22" s="16">
        <f t="shared" si="0"/>
        <v>0</v>
      </c>
      <c r="T22" s="8"/>
      <c r="U22" s="15"/>
      <c r="V22" s="8"/>
      <c r="W22" s="15"/>
      <c r="X22" s="8"/>
      <c r="Y22" s="16"/>
      <c r="Z22" s="16">
        <f t="shared" si="1"/>
        <v>0</v>
      </c>
      <c r="AA22" s="17"/>
    </row>
    <row r="23" spans="1:27" ht="23.25" customHeight="1">
      <c r="A23" s="43"/>
      <c r="B23" s="46"/>
      <c r="C23" s="47"/>
      <c r="D23" s="43"/>
      <c r="E23" s="45"/>
      <c r="F23" s="45"/>
      <c r="G23" s="40"/>
      <c r="H23" s="8"/>
      <c r="I23" s="8"/>
      <c r="J23" s="11"/>
      <c r="K23" s="8"/>
      <c r="L23" s="12"/>
      <c r="M23" s="13"/>
      <c r="N23" s="13"/>
      <c r="O23" s="14"/>
      <c r="P23" s="15"/>
      <c r="Q23" s="15"/>
      <c r="R23" s="15"/>
      <c r="S23" s="16">
        <f t="shared" si="0"/>
        <v>0</v>
      </c>
      <c r="T23" s="8"/>
      <c r="U23" s="15"/>
      <c r="V23" s="8"/>
      <c r="W23" s="15"/>
      <c r="X23" s="8"/>
      <c r="Y23" s="16"/>
      <c r="Z23" s="16">
        <f t="shared" si="1"/>
        <v>0</v>
      </c>
      <c r="AA23" s="17"/>
    </row>
    <row r="24" spans="1:27" ht="54.75" customHeight="1">
      <c r="A24" s="18"/>
      <c r="B24" s="5"/>
      <c r="C24" s="19"/>
      <c r="D24" s="20"/>
      <c r="E24" s="20"/>
      <c r="F24" s="20"/>
      <c r="G24" s="21"/>
      <c r="H24" s="21"/>
      <c r="I24" s="21"/>
      <c r="J24" s="2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>
      <c r="A25" s="205" t="s">
        <v>40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08" t="s">
        <v>41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11" t="s">
        <v>42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11" t="s">
        <v>43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11" t="s">
        <v>44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1" t="s">
        <v>45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11" t="s">
        <v>46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47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91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92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93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94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95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96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97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98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99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211" t="s">
        <v>100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211" t="s">
        <v>101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211" t="s">
        <v>102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211" t="s">
        <v>103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211" t="s">
        <v>104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211" t="s">
        <v>105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211" t="s">
        <v>106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1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211" t="s">
        <v>107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1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211" t="s">
        <v>108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1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211" t="s">
        <v>109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1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211" t="s">
        <v>110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1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211" t="s">
        <v>111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1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211" t="s">
        <v>112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1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</sheetData>
  <mergeCells count="63">
    <mergeCell ref="A54:L54"/>
    <mergeCell ref="A48:L48"/>
    <mergeCell ref="A49:L49"/>
    <mergeCell ref="A50:L50"/>
    <mergeCell ref="A51:L51"/>
    <mergeCell ref="A52:L52"/>
    <mergeCell ref="A53:L53"/>
    <mergeCell ref="A32:L32"/>
    <mergeCell ref="A33:L33"/>
    <mergeCell ref="A34:L34"/>
    <mergeCell ref="A47:L47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35:L35"/>
    <mergeCell ref="Y6:Y7"/>
    <mergeCell ref="A25:L25"/>
    <mergeCell ref="A26:L26"/>
    <mergeCell ref="A27:L27"/>
    <mergeCell ref="A28:L28"/>
    <mergeCell ref="V6:W6"/>
    <mergeCell ref="X6:X7"/>
    <mergeCell ref="R6:R7"/>
    <mergeCell ref="S6:S7"/>
    <mergeCell ref="T6:U6"/>
    <mergeCell ref="I6:J6"/>
    <mergeCell ref="M6:M7"/>
    <mergeCell ref="A30:L30"/>
    <mergeCell ref="A31:L31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9:L29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H8:H23" xr:uid="{00000000-0002-0000-0200-000000000000}">
      <formula1>"SERVIÇO,CURSO,EVENTO,REUNIÃO,OUTROS"</formula1>
    </dataValidation>
    <dataValidation type="list" allowBlank="1" sqref="P8:P23" xr:uid="{00000000-0002-0000-0200-000001000000}">
      <formula1>$AD$8:$AD$8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3"/>
  <sheetViews>
    <sheetView workbookViewId="0">
      <selection activeCell="C9" sqref="C9"/>
    </sheetView>
  </sheetViews>
  <sheetFormatPr defaultRowHeight="14"/>
  <cols>
    <col min="3" max="3" width="37.25" customWidth="1"/>
    <col min="4" max="4" width="13.25" customWidth="1"/>
    <col min="5" max="5" width="31.75" customWidth="1"/>
    <col min="6" max="6" width="36.25" customWidth="1"/>
    <col min="13" max="13" width="12.83203125" customWidth="1"/>
    <col min="14" max="14" width="12.75" customWidth="1"/>
    <col min="15" max="15" width="12.08203125" customWidth="1"/>
    <col min="16" max="16" width="14.08203125" customWidth="1"/>
    <col min="17" max="17" width="13.58203125" customWidth="1"/>
    <col min="18" max="18" width="12.33203125" customWidth="1"/>
    <col min="19" max="19" width="13.5" customWidth="1"/>
    <col min="26" max="26" width="12.5" customWidth="1"/>
  </cols>
  <sheetData>
    <row r="1" spans="1:27" ht="21">
      <c r="A1" s="219"/>
      <c r="B1" s="221" t="s">
        <v>152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7"/>
    </row>
    <row r="2" spans="1:27" ht="21">
      <c r="A2" s="220"/>
      <c r="B2" s="221" t="s">
        <v>154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7"/>
    </row>
    <row r="3" spans="1:27" ht="21">
      <c r="A3" s="220"/>
      <c r="B3" s="221" t="s">
        <v>153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</row>
    <row r="4" spans="1:27">
      <c r="A4" s="3" t="s">
        <v>3</v>
      </c>
      <c r="B4" s="4"/>
      <c r="C4" s="222" t="s">
        <v>4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4"/>
    </row>
    <row r="5" spans="1:27">
      <c r="A5" s="217" t="s">
        <v>5</v>
      </c>
      <c r="B5" s="210"/>
      <c r="C5" s="217" t="s">
        <v>6</v>
      </c>
      <c r="D5" s="209"/>
      <c r="E5" s="210"/>
      <c r="F5" s="217" t="s">
        <v>7</v>
      </c>
      <c r="G5" s="209"/>
      <c r="H5" s="209"/>
      <c r="I5" s="209"/>
      <c r="J5" s="209"/>
      <c r="K5" s="209"/>
      <c r="L5" s="209"/>
      <c r="M5" s="217" t="s">
        <v>8</v>
      </c>
      <c r="N5" s="209"/>
      <c r="O5" s="209"/>
      <c r="P5" s="209"/>
      <c r="Q5" s="209"/>
      <c r="R5" s="209"/>
      <c r="S5" s="210"/>
      <c r="T5" s="217" t="s">
        <v>9</v>
      </c>
      <c r="U5" s="209"/>
      <c r="V5" s="209"/>
      <c r="W5" s="209"/>
      <c r="X5" s="209"/>
      <c r="Y5" s="210"/>
      <c r="Z5" s="212" t="s">
        <v>69</v>
      </c>
      <c r="AA5" s="212" t="s">
        <v>70</v>
      </c>
    </row>
    <row r="6" spans="1:27">
      <c r="A6" s="212" t="s">
        <v>12</v>
      </c>
      <c r="B6" s="212" t="s">
        <v>13</v>
      </c>
      <c r="C6" s="212" t="s">
        <v>14</v>
      </c>
      <c r="D6" s="212" t="s">
        <v>15</v>
      </c>
      <c r="E6" s="212" t="s">
        <v>16</v>
      </c>
      <c r="F6" s="212" t="s">
        <v>71</v>
      </c>
      <c r="G6" s="212" t="s">
        <v>72</v>
      </c>
      <c r="H6" s="212" t="s">
        <v>73</v>
      </c>
      <c r="I6" s="217" t="s">
        <v>20</v>
      </c>
      <c r="J6" s="210"/>
      <c r="K6" s="216" t="s">
        <v>21</v>
      </c>
      <c r="L6" s="210"/>
      <c r="M6" s="212" t="s">
        <v>74</v>
      </c>
      <c r="N6" s="212" t="s">
        <v>75</v>
      </c>
      <c r="O6" s="212" t="s">
        <v>76</v>
      </c>
      <c r="P6" s="212" t="s">
        <v>77</v>
      </c>
      <c r="Q6" s="215" t="s">
        <v>78</v>
      </c>
      <c r="R6" s="215" t="s">
        <v>79</v>
      </c>
      <c r="S6" s="215" t="s">
        <v>80</v>
      </c>
      <c r="T6" s="216" t="s">
        <v>28</v>
      </c>
      <c r="U6" s="210"/>
      <c r="V6" s="216" t="s">
        <v>29</v>
      </c>
      <c r="W6" s="210"/>
      <c r="X6" s="212" t="s">
        <v>81</v>
      </c>
      <c r="Y6" s="215" t="s">
        <v>82</v>
      </c>
      <c r="Z6" s="213"/>
      <c r="AA6" s="213"/>
    </row>
    <row r="7" spans="1:27" ht="42">
      <c r="A7" s="214"/>
      <c r="B7" s="214"/>
      <c r="C7" s="214"/>
      <c r="D7" s="214"/>
      <c r="E7" s="214"/>
      <c r="F7" s="214"/>
      <c r="G7" s="214"/>
      <c r="H7" s="214"/>
      <c r="I7" s="6" t="s">
        <v>83</v>
      </c>
      <c r="J7" s="6" t="s">
        <v>84</v>
      </c>
      <c r="K7" s="6" t="s">
        <v>85</v>
      </c>
      <c r="L7" s="7" t="s">
        <v>86</v>
      </c>
      <c r="M7" s="214"/>
      <c r="N7" s="214"/>
      <c r="O7" s="214"/>
      <c r="P7" s="214"/>
      <c r="Q7" s="214"/>
      <c r="R7" s="214"/>
      <c r="S7" s="214"/>
      <c r="T7" s="6" t="s">
        <v>87</v>
      </c>
      <c r="U7" s="7" t="s">
        <v>88</v>
      </c>
      <c r="V7" s="6" t="s">
        <v>89</v>
      </c>
      <c r="W7" s="7" t="s">
        <v>90</v>
      </c>
      <c r="X7" s="214"/>
      <c r="Y7" s="214"/>
      <c r="Z7" s="214"/>
      <c r="AA7" s="214"/>
    </row>
    <row r="8" spans="1:27" ht="61.5" customHeight="1">
      <c r="A8" s="41"/>
      <c r="B8" s="56" t="s">
        <v>142</v>
      </c>
      <c r="C8" s="64" t="s">
        <v>197</v>
      </c>
      <c r="D8" s="42"/>
      <c r="E8" s="65" t="s">
        <v>202</v>
      </c>
      <c r="F8" s="66" t="s">
        <v>182</v>
      </c>
      <c r="G8" s="67"/>
      <c r="H8" s="50" t="s">
        <v>7</v>
      </c>
      <c r="I8" s="8" t="s">
        <v>147</v>
      </c>
      <c r="J8" s="11" t="s">
        <v>148</v>
      </c>
      <c r="K8" s="50" t="s">
        <v>183</v>
      </c>
      <c r="L8" s="52" t="s">
        <v>184</v>
      </c>
      <c r="M8" s="13">
        <v>44986</v>
      </c>
      <c r="N8" s="13">
        <v>44987</v>
      </c>
      <c r="O8" s="14" t="s">
        <v>188</v>
      </c>
      <c r="P8" s="15" t="s">
        <v>149</v>
      </c>
      <c r="Q8" s="15">
        <v>1081.9100000000001</v>
      </c>
      <c r="R8" s="15">
        <v>1081.92</v>
      </c>
      <c r="S8" s="16">
        <f>Q8+R8</f>
        <v>2163.83</v>
      </c>
      <c r="T8" s="8"/>
      <c r="U8" s="15"/>
      <c r="V8" s="8"/>
      <c r="W8" s="15"/>
      <c r="X8" s="8"/>
      <c r="Y8" s="16"/>
      <c r="Z8" s="16">
        <f>S8+Y8</f>
        <v>2163.83</v>
      </c>
      <c r="AA8" s="17"/>
    </row>
    <row r="9" spans="1:27" ht="61.5" customHeight="1">
      <c r="A9" s="73"/>
      <c r="B9" s="55"/>
      <c r="C9" s="74" t="s">
        <v>206</v>
      </c>
      <c r="D9" s="44"/>
      <c r="E9" s="59" t="s">
        <v>207</v>
      </c>
      <c r="F9" s="76" t="s">
        <v>182</v>
      </c>
      <c r="G9" s="75"/>
      <c r="H9" s="63" t="s">
        <v>7</v>
      </c>
      <c r="I9" s="8" t="s">
        <v>147</v>
      </c>
      <c r="J9" s="11" t="s">
        <v>148</v>
      </c>
      <c r="K9" s="50" t="s">
        <v>183</v>
      </c>
      <c r="L9" s="52" t="s">
        <v>184</v>
      </c>
      <c r="M9" s="13">
        <v>44986</v>
      </c>
      <c r="N9" s="13">
        <v>44987</v>
      </c>
      <c r="O9" s="14" t="s">
        <v>188</v>
      </c>
      <c r="P9" s="15" t="s">
        <v>205</v>
      </c>
      <c r="Q9" s="15">
        <v>1246.9100000000001</v>
      </c>
      <c r="R9" s="15">
        <v>1246.92</v>
      </c>
      <c r="S9" s="16">
        <f>Q9+R9</f>
        <v>2493.83</v>
      </c>
      <c r="T9" s="8"/>
      <c r="U9" s="15"/>
      <c r="V9" s="8"/>
      <c r="W9" s="15"/>
      <c r="X9" s="8"/>
      <c r="Y9" s="16"/>
      <c r="Z9" s="16">
        <f>S9+Y9</f>
        <v>2493.83</v>
      </c>
      <c r="AA9" s="17"/>
    </row>
    <row r="10" spans="1:27" ht="42" customHeight="1">
      <c r="A10" s="68"/>
      <c r="B10" s="69"/>
      <c r="C10" s="70" t="s">
        <v>204</v>
      </c>
      <c r="D10" s="37"/>
      <c r="E10" s="97" t="s">
        <v>203</v>
      </c>
      <c r="F10" s="71" t="s">
        <v>208</v>
      </c>
      <c r="G10" s="72"/>
      <c r="H10" s="8" t="s">
        <v>144</v>
      </c>
      <c r="I10" s="8" t="s">
        <v>147</v>
      </c>
      <c r="J10" s="11" t="s">
        <v>148</v>
      </c>
      <c r="K10" s="8" t="s">
        <v>183</v>
      </c>
      <c r="L10" s="12" t="s">
        <v>184</v>
      </c>
      <c r="M10" s="13">
        <v>45000</v>
      </c>
      <c r="N10" s="13">
        <v>45003</v>
      </c>
      <c r="O10" s="14" t="s">
        <v>189</v>
      </c>
      <c r="P10" s="15" t="s">
        <v>149</v>
      </c>
      <c r="Q10" s="15">
        <v>1560.29</v>
      </c>
      <c r="R10" s="15">
        <v>2251.64</v>
      </c>
      <c r="S10" s="16">
        <f>Q10+R10</f>
        <v>3811.93</v>
      </c>
      <c r="T10" s="8"/>
      <c r="U10" s="15"/>
      <c r="V10" s="8"/>
      <c r="W10" s="15"/>
      <c r="X10" s="8"/>
      <c r="Y10" s="16"/>
      <c r="Z10" s="16">
        <f>S10+Y10</f>
        <v>3811.93</v>
      </c>
      <c r="AA10" s="17"/>
    </row>
    <row r="11" spans="1:27" ht="56.25" customHeight="1">
      <c r="A11" s="77"/>
      <c r="B11" s="78" t="s">
        <v>191</v>
      </c>
      <c r="C11" s="79" t="s">
        <v>198</v>
      </c>
      <c r="D11" s="77"/>
      <c r="E11" s="80" t="s">
        <v>199</v>
      </c>
      <c r="F11" s="81" t="s">
        <v>200</v>
      </c>
      <c r="G11" s="82"/>
      <c r="H11" s="41" t="s">
        <v>7</v>
      </c>
      <c r="I11" s="41" t="s">
        <v>147</v>
      </c>
      <c r="J11" s="83" t="s">
        <v>148</v>
      </c>
      <c r="K11" s="41" t="s">
        <v>145</v>
      </c>
      <c r="L11" s="84" t="s">
        <v>146</v>
      </c>
      <c r="M11" s="85">
        <v>45006</v>
      </c>
      <c r="N11" s="85">
        <v>45006</v>
      </c>
      <c r="O11" s="86" t="s">
        <v>201</v>
      </c>
      <c r="P11" s="87" t="s">
        <v>149</v>
      </c>
      <c r="Q11" s="87">
        <v>1293.95</v>
      </c>
      <c r="R11" s="87">
        <v>1293.45</v>
      </c>
      <c r="S11" s="88">
        <f>Q11+R11</f>
        <v>2587.4</v>
      </c>
      <c r="T11" s="41"/>
      <c r="U11" s="87"/>
      <c r="V11" s="41"/>
      <c r="W11" s="87"/>
      <c r="X11" s="41"/>
      <c r="Y11" s="88"/>
      <c r="Z11" s="88">
        <f>S11+Y11</f>
        <v>2587.4</v>
      </c>
      <c r="AA11" s="89"/>
    </row>
    <row r="12" spans="1:27" ht="56.25" customHeight="1">
      <c r="A12" s="43"/>
      <c r="B12" s="46" t="s">
        <v>209</v>
      </c>
      <c r="C12" s="47" t="s">
        <v>213</v>
      </c>
      <c r="D12" s="43"/>
      <c r="E12" s="62" t="s">
        <v>210</v>
      </c>
      <c r="F12" s="62" t="s">
        <v>211</v>
      </c>
      <c r="G12" s="90"/>
      <c r="H12" s="43" t="s">
        <v>144</v>
      </c>
      <c r="I12" s="43" t="s">
        <v>145</v>
      </c>
      <c r="J12" s="91" t="s">
        <v>146</v>
      </c>
      <c r="K12" s="43" t="s">
        <v>147</v>
      </c>
      <c r="L12" s="92" t="s">
        <v>148</v>
      </c>
      <c r="M12" s="93">
        <v>45013</v>
      </c>
      <c r="N12" s="93">
        <v>45014</v>
      </c>
      <c r="O12" s="93" t="s">
        <v>212</v>
      </c>
      <c r="P12" s="94" t="s">
        <v>205</v>
      </c>
      <c r="Q12" s="94">
        <v>1565.49</v>
      </c>
      <c r="R12" s="94">
        <v>1418.86</v>
      </c>
      <c r="S12" s="95">
        <f>Q12+R12</f>
        <v>2984.35</v>
      </c>
      <c r="T12" s="43"/>
      <c r="U12" s="94"/>
      <c r="V12" s="43"/>
      <c r="W12" s="94"/>
      <c r="X12" s="43"/>
      <c r="Y12" s="95"/>
      <c r="Z12" s="88">
        <f>S12+Y12</f>
        <v>2984.35</v>
      </c>
      <c r="AA12" s="96"/>
    </row>
    <row r="13" spans="1:27">
      <c r="A13" s="18"/>
      <c r="B13" s="5"/>
      <c r="C13" s="19"/>
      <c r="D13" s="20"/>
      <c r="E13" s="20"/>
      <c r="F13" s="20"/>
      <c r="G13" s="21"/>
      <c r="H13" s="21"/>
      <c r="I13" s="21"/>
      <c r="J13" s="2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>
      <c r="A14" s="205" t="s">
        <v>40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7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>
      <c r="A15" s="208" t="s">
        <v>41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1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>
      <c r="A16" s="211" t="s">
        <v>42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1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>
      <c r="A17" s="211" t="s">
        <v>43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1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>
      <c r="A18" s="211" t="s">
        <v>44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1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>
      <c r="A19" s="211" t="s">
        <v>45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1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>
      <c r="A20" s="211" t="s">
        <v>46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1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>
      <c r="A21" s="211" t="s">
        <v>47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1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>
      <c r="A22" s="211" t="s">
        <v>91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>
      <c r="A23" s="211" t="s">
        <v>92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>
      <c r="A24" s="211" t="s">
        <v>93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211" t="s">
        <v>94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11" t="s">
        <v>95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11" t="s">
        <v>96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11" t="s">
        <v>97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11" t="s">
        <v>98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1" t="s">
        <v>99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11" t="s">
        <v>100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101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102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103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104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105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106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107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108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109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110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211" t="s">
        <v>111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211" t="s">
        <v>112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9:L19"/>
    <mergeCell ref="A20:L20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8:L18"/>
    <mergeCell ref="Y6:Y7"/>
    <mergeCell ref="A14:L14"/>
    <mergeCell ref="A15:L15"/>
    <mergeCell ref="A16:L16"/>
    <mergeCell ref="A17:L17"/>
    <mergeCell ref="V6:W6"/>
    <mergeCell ref="X6:X7"/>
    <mergeCell ref="R6:R7"/>
    <mergeCell ref="S6:S7"/>
    <mergeCell ref="T6:U6"/>
    <mergeCell ref="I6:J6"/>
    <mergeCell ref="M6:M7"/>
    <mergeCell ref="A21:L21"/>
    <mergeCell ref="A22:L22"/>
    <mergeCell ref="A23:L23"/>
    <mergeCell ref="A36:L36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24:L24"/>
    <mergeCell ref="A43:L43"/>
    <mergeCell ref="A37:L37"/>
    <mergeCell ref="A38:L38"/>
    <mergeCell ref="A39:L39"/>
    <mergeCell ref="A40:L40"/>
    <mergeCell ref="A41:L41"/>
    <mergeCell ref="A42:L42"/>
  </mergeCells>
  <dataValidations count="2">
    <dataValidation type="list" allowBlank="1" sqref="P8:P12" xr:uid="{00000000-0002-0000-0300-000000000000}">
      <formula1>#REF!</formula1>
    </dataValidation>
    <dataValidation type="list" allowBlank="1" sqref="H8:H12" xr:uid="{00000000-0002-0000-0300-00000100000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scale="3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4"/>
  <sheetViews>
    <sheetView topLeftCell="B3" workbookViewId="0">
      <selection activeCell="H8" sqref="H8"/>
    </sheetView>
  </sheetViews>
  <sheetFormatPr defaultRowHeight="14"/>
  <cols>
    <col min="1" max="1" width="8.75" hidden="1" customWidth="1"/>
    <col min="2" max="2" width="8.203125E-2" customWidth="1"/>
    <col min="3" max="3" width="8.75" hidden="1" customWidth="1"/>
    <col min="5" max="5" width="9.08203125" customWidth="1"/>
    <col min="6" max="6" width="30.08203125" customWidth="1"/>
    <col min="7" max="7" width="11.58203125" customWidth="1"/>
    <col min="8" max="8" width="30" customWidth="1"/>
    <col min="9" max="9" width="43.83203125" customWidth="1"/>
    <col min="10" max="10" width="9.25" customWidth="1"/>
    <col min="16" max="16" width="10.75" customWidth="1"/>
    <col min="17" max="17" width="12" customWidth="1"/>
    <col min="18" max="18" width="12.5" customWidth="1"/>
    <col min="19" max="19" width="12.08203125" customWidth="1"/>
    <col min="20" max="20" width="11.08203125" customWidth="1"/>
    <col min="21" max="21" width="10.75" customWidth="1"/>
    <col min="22" max="22" width="12.25" customWidth="1"/>
    <col min="29" max="29" width="11.75" customWidth="1"/>
    <col min="30" max="30" width="10.58203125" customWidth="1"/>
  </cols>
  <sheetData>
    <row r="1" spans="4:30" ht="21">
      <c r="D1" s="219"/>
      <c r="E1" s="221" t="s">
        <v>152</v>
      </c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7"/>
    </row>
    <row r="2" spans="4:30" ht="21">
      <c r="D2" s="220"/>
      <c r="E2" s="221" t="s">
        <v>154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7"/>
    </row>
    <row r="3" spans="4:30" ht="21">
      <c r="D3" s="220"/>
      <c r="E3" s="221" t="s">
        <v>153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7"/>
    </row>
    <row r="4" spans="4:30">
      <c r="D4" s="3" t="s">
        <v>3</v>
      </c>
      <c r="E4" s="4"/>
      <c r="F4" s="222" t="s">
        <v>4</v>
      </c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4"/>
    </row>
    <row r="5" spans="4:30">
      <c r="D5" s="217" t="s">
        <v>5</v>
      </c>
      <c r="E5" s="210"/>
      <c r="F5" s="217" t="s">
        <v>6</v>
      </c>
      <c r="G5" s="209"/>
      <c r="H5" s="210"/>
      <c r="I5" s="217" t="s">
        <v>7</v>
      </c>
      <c r="J5" s="209"/>
      <c r="K5" s="209"/>
      <c r="L5" s="209"/>
      <c r="M5" s="209"/>
      <c r="N5" s="209"/>
      <c r="O5" s="209"/>
      <c r="P5" s="217" t="s">
        <v>8</v>
      </c>
      <c r="Q5" s="209"/>
      <c r="R5" s="209"/>
      <c r="S5" s="209"/>
      <c r="T5" s="209"/>
      <c r="U5" s="209"/>
      <c r="V5" s="210"/>
      <c r="W5" s="217" t="s">
        <v>9</v>
      </c>
      <c r="X5" s="209"/>
      <c r="Y5" s="209"/>
      <c r="Z5" s="209"/>
      <c r="AA5" s="209"/>
      <c r="AB5" s="210"/>
      <c r="AC5" s="212" t="s">
        <v>69</v>
      </c>
      <c r="AD5" s="212" t="s">
        <v>70</v>
      </c>
    </row>
    <row r="6" spans="4:30">
      <c r="D6" s="212" t="s">
        <v>12</v>
      </c>
      <c r="E6" s="212" t="s">
        <v>13</v>
      </c>
      <c r="F6" s="212" t="s">
        <v>14</v>
      </c>
      <c r="G6" s="212" t="s">
        <v>15</v>
      </c>
      <c r="H6" s="212" t="s">
        <v>16</v>
      </c>
      <c r="I6" s="212" t="s">
        <v>71</v>
      </c>
      <c r="J6" s="212" t="s">
        <v>72</v>
      </c>
      <c r="K6" s="212" t="s">
        <v>73</v>
      </c>
      <c r="L6" s="217" t="s">
        <v>20</v>
      </c>
      <c r="M6" s="210"/>
      <c r="N6" s="216" t="s">
        <v>21</v>
      </c>
      <c r="O6" s="210"/>
      <c r="P6" s="212" t="s">
        <v>74</v>
      </c>
      <c r="Q6" s="212" t="s">
        <v>75</v>
      </c>
      <c r="R6" s="212" t="s">
        <v>76</v>
      </c>
      <c r="S6" s="212" t="s">
        <v>77</v>
      </c>
      <c r="T6" s="215" t="s">
        <v>78</v>
      </c>
      <c r="U6" s="215" t="s">
        <v>79</v>
      </c>
      <c r="V6" s="215" t="s">
        <v>80</v>
      </c>
      <c r="W6" s="216" t="s">
        <v>28</v>
      </c>
      <c r="X6" s="210"/>
      <c r="Y6" s="216" t="s">
        <v>29</v>
      </c>
      <c r="Z6" s="210"/>
      <c r="AA6" s="212" t="s">
        <v>81</v>
      </c>
      <c r="AB6" s="215" t="s">
        <v>82</v>
      </c>
      <c r="AC6" s="213"/>
      <c r="AD6" s="213"/>
    </row>
    <row r="7" spans="4:30" ht="42">
      <c r="D7" s="214"/>
      <c r="E7" s="214"/>
      <c r="F7" s="214"/>
      <c r="G7" s="214"/>
      <c r="H7" s="214"/>
      <c r="I7" s="214"/>
      <c r="J7" s="214"/>
      <c r="K7" s="214"/>
      <c r="L7" s="6" t="s">
        <v>83</v>
      </c>
      <c r="M7" s="6" t="s">
        <v>84</v>
      </c>
      <c r="N7" s="6" t="s">
        <v>85</v>
      </c>
      <c r="O7" s="7" t="s">
        <v>86</v>
      </c>
      <c r="P7" s="214"/>
      <c r="Q7" s="214"/>
      <c r="R7" s="214"/>
      <c r="S7" s="214"/>
      <c r="T7" s="214"/>
      <c r="U7" s="214"/>
      <c r="V7" s="214"/>
      <c r="W7" s="6" t="s">
        <v>87</v>
      </c>
      <c r="X7" s="7" t="s">
        <v>88</v>
      </c>
      <c r="Y7" s="6" t="s">
        <v>89</v>
      </c>
      <c r="Z7" s="7" t="s">
        <v>90</v>
      </c>
      <c r="AA7" s="214"/>
      <c r="AB7" s="214"/>
      <c r="AC7" s="214"/>
      <c r="AD7" s="214"/>
    </row>
    <row r="8" spans="4:30" ht="49.15" customHeight="1">
      <c r="D8" s="41"/>
      <c r="E8" s="56" t="s">
        <v>219</v>
      </c>
      <c r="F8" s="70" t="s">
        <v>204</v>
      </c>
      <c r="G8" s="42"/>
      <c r="H8" s="97" t="s">
        <v>203</v>
      </c>
      <c r="I8" s="66" t="s">
        <v>222</v>
      </c>
      <c r="J8" s="67"/>
      <c r="K8" s="50" t="s">
        <v>214</v>
      </c>
      <c r="L8" s="8" t="s">
        <v>147</v>
      </c>
      <c r="M8" s="11" t="s">
        <v>217</v>
      </c>
      <c r="N8" s="50" t="s">
        <v>183</v>
      </c>
      <c r="O8" s="52" t="s">
        <v>184</v>
      </c>
      <c r="P8" s="13">
        <v>45032</v>
      </c>
      <c r="Q8" s="13">
        <v>45035</v>
      </c>
      <c r="R8" s="14" t="s">
        <v>216</v>
      </c>
      <c r="S8" s="15" t="s">
        <v>205</v>
      </c>
      <c r="T8" s="15">
        <v>2720.44</v>
      </c>
      <c r="U8" s="15">
        <v>2049.06</v>
      </c>
      <c r="V8" s="16">
        <f t="shared" ref="V8:V13" si="0">T8+U8</f>
        <v>4769.5</v>
      </c>
      <c r="W8" s="8"/>
      <c r="X8" s="15"/>
      <c r="Y8" s="8"/>
      <c r="Z8" s="15"/>
      <c r="AA8" s="8"/>
      <c r="AB8" s="16"/>
      <c r="AC8" s="16">
        <f t="shared" ref="AC8:AC13" si="1">V8+AB8</f>
        <v>4769.5</v>
      </c>
      <c r="AD8" s="17"/>
    </row>
    <row r="9" spans="4:30" ht="79.150000000000006" customHeight="1">
      <c r="D9" s="73"/>
      <c r="E9" s="39" t="s">
        <v>219</v>
      </c>
      <c r="F9" s="102" t="s">
        <v>204</v>
      </c>
      <c r="G9" s="44"/>
      <c r="H9" s="101" t="s">
        <v>203</v>
      </c>
      <c r="I9" s="100" t="s">
        <v>220</v>
      </c>
      <c r="J9" s="75"/>
      <c r="K9" s="63" t="s">
        <v>144</v>
      </c>
      <c r="L9" s="8" t="s">
        <v>215</v>
      </c>
      <c r="M9" s="11" t="s">
        <v>218</v>
      </c>
      <c r="N9" s="50" t="s">
        <v>145</v>
      </c>
      <c r="O9" s="52" t="s">
        <v>146</v>
      </c>
      <c r="P9" s="13">
        <v>45034</v>
      </c>
      <c r="Q9" s="13"/>
      <c r="R9" s="14" t="s">
        <v>201</v>
      </c>
      <c r="S9" s="15" t="s">
        <v>205</v>
      </c>
      <c r="T9" s="15">
        <v>1185.83</v>
      </c>
      <c r="U9" s="15"/>
      <c r="V9" s="16">
        <f t="shared" si="0"/>
        <v>1185.83</v>
      </c>
      <c r="W9" s="8"/>
      <c r="X9" s="15"/>
      <c r="Y9" s="8"/>
      <c r="Z9" s="15"/>
      <c r="AA9" s="8"/>
      <c r="AB9" s="16"/>
      <c r="AC9" s="16">
        <f t="shared" si="1"/>
        <v>1185.83</v>
      </c>
      <c r="AD9" s="17"/>
    </row>
    <row r="10" spans="4:30" ht="56">
      <c r="D10" s="68"/>
      <c r="E10" s="116" t="s">
        <v>142</v>
      </c>
      <c r="F10" s="70" t="s">
        <v>157</v>
      </c>
      <c r="G10" s="37">
        <v>2027</v>
      </c>
      <c r="H10" s="97" t="s">
        <v>143</v>
      </c>
      <c r="I10" s="71" t="s">
        <v>221</v>
      </c>
      <c r="J10" s="72"/>
      <c r="K10" s="8" t="s">
        <v>214</v>
      </c>
      <c r="L10" s="8" t="s">
        <v>147</v>
      </c>
      <c r="M10" s="11" t="s">
        <v>148</v>
      </c>
      <c r="N10" s="8" t="s">
        <v>183</v>
      </c>
      <c r="O10" s="12" t="s">
        <v>184</v>
      </c>
      <c r="P10" s="13">
        <v>45032</v>
      </c>
      <c r="Q10" s="13">
        <v>45035</v>
      </c>
      <c r="R10" s="14" t="s">
        <v>151</v>
      </c>
      <c r="S10" s="15" t="s">
        <v>149</v>
      </c>
      <c r="T10" s="15">
        <v>1536.08</v>
      </c>
      <c r="U10" s="15">
        <v>1804.52</v>
      </c>
      <c r="V10" s="16">
        <f t="shared" si="0"/>
        <v>3340.6</v>
      </c>
      <c r="W10" s="8"/>
      <c r="X10" s="15"/>
      <c r="Y10" s="8"/>
      <c r="Z10" s="15"/>
      <c r="AA10" s="8"/>
      <c r="AB10" s="16"/>
      <c r="AC10" s="16">
        <f t="shared" si="1"/>
        <v>3340.6</v>
      </c>
      <c r="AD10" s="17"/>
    </row>
    <row r="11" spans="4:30" ht="42">
      <c r="D11" s="77"/>
      <c r="E11" s="117" t="s">
        <v>193</v>
      </c>
      <c r="F11" s="79" t="s">
        <v>223</v>
      </c>
      <c r="G11" s="77"/>
      <c r="H11" s="112" t="s">
        <v>225</v>
      </c>
      <c r="I11" s="115" t="s">
        <v>229</v>
      </c>
      <c r="J11" s="82"/>
      <c r="K11" s="41" t="s">
        <v>7</v>
      </c>
      <c r="L11" s="41" t="s">
        <v>147</v>
      </c>
      <c r="M11" s="83" t="s">
        <v>148</v>
      </c>
      <c r="N11" s="119" t="s">
        <v>231</v>
      </c>
      <c r="O11" s="120" t="s">
        <v>232</v>
      </c>
      <c r="P11" s="85">
        <v>46502</v>
      </c>
      <c r="Q11" s="85">
        <v>45043</v>
      </c>
      <c r="R11" s="121" t="s">
        <v>151</v>
      </c>
      <c r="S11" s="87" t="s">
        <v>149</v>
      </c>
      <c r="T11" s="87">
        <v>691.48</v>
      </c>
      <c r="U11" s="87">
        <v>691.49</v>
      </c>
      <c r="V11" s="88">
        <f t="shared" si="0"/>
        <v>1382.97</v>
      </c>
      <c r="W11" s="41"/>
      <c r="X11" s="87"/>
      <c r="Y11" s="41"/>
      <c r="Z11" s="87"/>
      <c r="AA11" s="41"/>
      <c r="AB11" s="88"/>
      <c r="AC11" s="88">
        <f t="shared" si="1"/>
        <v>1382.97</v>
      </c>
      <c r="AD11" s="89"/>
    </row>
    <row r="12" spans="4:30" ht="42">
      <c r="D12" s="77"/>
      <c r="E12" s="117" t="s">
        <v>193</v>
      </c>
      <c r="F12" s="79" t="s">
        <v>224</v>
      </c>
      <c r="G12" s="77"/>
      <c r="H12" s="112" t="s">
        <v>226</v>
      </c>
      <c r="I12" s="111" t="s">
        <v>230</v>
      </c>
      <c r="J12" s="90"/>
      <c r="K12" s="43" t="s">
        <v>7</v>
      </c>
      <c r="L12" s="122" t="s">
        <v>147</v>
      </c>
      <c r="M12" s="123" t="s">
        <v>148</v>
      </c>
      <c r="N12" s="122" t="s">
        <v>231</v>
      </c>
      <c r="O12" s="124" t="s">
        <v>232</v>
      </c>
      <c r="P12" s="93">
        <v>45041</v>
      </c>
      <c r="Q12" s="93">
        <v>45043</v>
      </c>
      <c r="R12" s="125" t="s">
        <v>151</v>
      </c>
      <c r="S12" s="126" t="s">
        <v>205</v>
      </c>
      <c r="T12" s="94">
        <v>729.04</v>
      </c>
      <c r="U12" s="94">
        <v>729.05</v>
      </c>
      <c r="V12" s="95">
        <f t="shared" si="0"/>
        <v>1458.09</v>
      </c>
      <c r="W12" s="43"/>
      <c r="X12" s="94"/>
      <c r="Y12" s="43"/>
      <c r="Z12" s="94"/>
      <c r="AA12" s="43"/>
      <c r="AB12" s="95"/>
      <c r="AC12" s="95">
        <f t="shared" si="1"/>
        <v>1458.09</v>
      </c>
      <c r="AD12" s="96"/>
    </row>
    <row r="13" spans="4:30" ht="42">
      <c r="D13" s="43"/>
      <c r="E13" s="118" t="s">
        <v>193</v>
      </c>
      <c r="F13" s="113" t="s">
        <v>227</v>
      </c>
      <c r="G13" s="43"/>
      <c r="H13" s="114" t="s">
        <v>228</v>
      </c>
      <c r="I13" s="127" t="s">
        <v>233</v>
      </c>
      <c r="J13" s="103"/>
      <c r="K13" s="68" t="s">
        <v>144</v>
      </c>
      <c r="L13" s="68" t="s">
        <v>145</v>
      </c>
      <c r="M13" s="104" t="s">
        <v>146</v>
      </c>
      <c r="N13" s="68" t="s">
        <v>147</v>
      </c>
      <c r="O13" s="105" t="s">
        <v>148</v>
      </c>
      <c r="P13" s="106">
        <v>45013</v>
      </c>
      <c r="Q13" s="106">
        <v>45014</v>
      </c>
      <c r="R13" s="106" t="s">
        <v>212</v>
      </c>
      <c r="S13" s="107" t="s">
        <v>205</v>
      </c>
      <c r="T13" s="107">
        <v>1313.67</v>
      </c>
      <c r="U13" s="107">
        <v>1313.67</v>
      </c>
      <c r="V13" s="108">
        <f t="shared" si="0"/>
        <v>2627.34</v>
      </c>
      <c r="W13" s="68"/>
      <c r="X13" s="107"/>
      <c r="Y13" s="68"/>
      <c r="Z13" s="107"/>
      <c r="AA13" s="68"/>
      <c r="AB13" s="108"/>
      <c r="AC13" s="109">
        <f t="shared" si="1"/>
        <v>2627.34</v>
      </c>
      <c r="AD13" s="110"/>
    </row>
    <row r="14" spans="4:30">
      <c r="D14" s="18"/>
      <c r="E14" s="5"/>
      <c r="F14" s="19"/>
      <c r="G14" s="20"/>
      <c r="H14" s="20"/>
      <c r="I14" s="20"/>
      <c r="J14" s="21"/>
      <c r="K14" s="21"/>
      <c r="L14" s="21"/>
      <c r="M14" s="2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4:30">
      <c r="D15" s="205" t="s">
        <v>40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7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4:30">
      <c r="D16" s="208" t="s">
        <v>41</v>
      </c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4:30">
      <c r="D17" s="211" t="s">
        <v>42</v>
      </c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4:30">
      <c r="D18" s="211" t="s">
        <v>43</v>
      </c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1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4:30">
      <c r="D19" s="211" t="s">
        <v>44</v>
      </c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1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4:30">
      <c r="D20" s="211" t="s">
        <v>45</v>
      </c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4:30">
      <c r="D21" s="211" t="s">
        <v>46</v>
      </c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1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4:30">
      <c r="D22" s="211" t="s">
        <v>47</v>
      </c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1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4:30">
      <c r="D23" s="211" t="s">
        <v>91</v>
      </c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1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4:30">
      <c r="D24" s="211" t="s">
        <v>92</v>
      </c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1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4:30">
      <c r="D25" s="211" t="s">
        <v>93</v>
      </c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1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4:30">
      <c r="D26" s="211" t="s">
        <v>94</v>
      </c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1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4:30">
      <c r="D27" s="211" t="s">
        <v>95</v>
      </c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4:30">
      <c r="D28" s="211" t="s">
        <v>96</v>
      </c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1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4:30">
      <c r="D29" s="211" t="s">
        <v>97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1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4:30">
      <c r="D30" s="211" t="s">
        <v>98</v>
      </c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1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4:30">
      <c r="D31" s="211" t="s">
        <v>99</v>
      </c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1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4:30">
      <c r="D32" s="211" t="s">
        <v>100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4:30">
      <c r="D33" s="211" t="s">
        <v>101</v>
      </c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1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4:30">
      <c r="D34" s="211" t="s">
        <v>102</v>
      </c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1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4:30">
      <c r="D35" s="211" t="s">
        <v>103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1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4:30">
      <c r="D36" s="211" t="s">
        <v>104</v>
      </c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1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4:30">
      <c r="D37" s="211" t="s">
        <v>105</v>
      </c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1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4:30">
      <c r="D38" s="211" t="s">
        <v>106</v>
      </c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1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4:30">
      <c r="D39" s="211" t="s">
        <v>107</v>
      </c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1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4:30">
      <c r="D40" s="211" t="s">
        <v>108</v>
      </c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1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spans="4:30">
      <c r="D41" s="211" t="s">
        <v>109</v>
      </c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1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spans="4:30">
      <c r="D42" s="211" t="s">
        <v>110</v>
      </c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1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4:30">
      <c r="D43" s="211" t="s">
        <v>111</v>
      </c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1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4:30">
      <c r="D44" s="211" t="s">
        <v>112</v>
      </c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1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</sheetData>
  <mergeCells count="63">
    <mergeCell ref="D44:O44"/>
    <mergeCell ref="D38:O38"/>
    <mergeCell ref="D39:O39"/>
    <mergeCell ref="D40:O40"/>
    <mergeCell ref="D41:O41"/>
    <mergeCell ref="D42:O42"/>
    <mergeCell ref="D43:O43"/>
    <mergeCell ref="D22:O22"/>
    <mergeCell ref="D23:O23"/>
    <mergeCell ref="D24:O24"/>
    <mergeCell ref="D37:O37"/>
    <mergeCell ref="D26:O26"/>
    <mergeCell ref="D27:O27"/>
    <mergeCell ref="D28:O28"/>
    <mergeCell ref="D29:O29"/>
    <mergeCell ref="D30:O30"/>
    <mergeCell ref="D31:O31"/>
    <mergeCell ref="D32:O32"/>
    <mergeCell ref="D33:O33"/>
    <mergeCell ref="D34:O34"/>
    <mergeCell ref="D35:O35"/>
    <mergeCell ref="D36:O36"/>
    <mergeCell ref="D25:O25"/>
    <mergeCell ref="AB6:AB7"/>
    <mergeCell ref="D15:O15"/>
    <mergeCell ref="D16:O16"/>
    <mergeCell ref="D17:O17"/>
    <mergeCell ref="D18:O18"/>
    <mergeCell ref="Y6:Z6"/>
    <mergeCell ref="AA6:AA7"/>
    <mergeCell ref="U6:U7"/>
    <mergeCell ref="V6:V7"/>
    <mergeCell ref="W6:X6"/>
    <mergeCell ref="L6:M6"/>
    <mergeCell ref="P6:P7"/>
    <mergeCell ref="D20:O20"/>
    <mergeCell ref="D21:O21"/>
    <mergeCell ref="I6:I7"/>
    <mergeCell ref="J6:J7"/>
    <mergeCell ref="K6:K7"/>
    <mergeCell ref="N6:O6"/>
    <mergeCell ref="D6:D7"/>
    <mergeCell ref="E6:E7"/>
    <mergeCell ref="F6:F7"/>
    <mergeCell ref="G6:G7"/>
    <mergeCell ref="H6:H7"/>
    <mergeCell ref="D19:O19"/>
    <mergeCell ref="I5:O5"/>
    <mergeCell ref="P5:V5"/>
    <mergeCell ref="W5:AB5"/>
    <mergeCell ref="D1:D3"/>
    <mergeCell ref="E1:AD1"/>
    <mergeCell ref="E2:AD2"/>
    <mergeCell ref="E3:AD3"/>
    <mergeCell ref="F4:AD4"/>
    <mergeCell ref="D5:E5"/>
    <mergeCell ref="F5:H5"/>
    <mergeCell ref="AC5:AC7"/>
    <mergeCell ref="AD5:AD7"/>
    <mergeCell ref="Q6:Q7"/>
    <mergeCell ref="R6:R7"/>
    <mergeCell ref="S6:S7"/>
    <mergeCell ref="T6:T7"/>
  </mergeCells>
  <dataValidations count="2">
    <dataValidation type="list" allowBlank="1" sqref="K8:K13" xr:uid="{00000000-0002-0000-0400-000000000000}">
      <formula1>"SERVIÇO,CURSO,EVENTO,REUNIÃO,OUTROS"</formula1>
    </dataValidation>
    <dataValidation type="list" allowBlank="1" sqref="S8:S13" xr:uid="{00000000-0002-0000-0400-000001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8D15-5553-4ACC-B7AB-81E880E4B634}">
  <dimension ref="A2:AA53"/>
  <sheetViews>
    <sheetView topLeftCell="A9" workbookViewId="0">
      <selection activeCell="C16" sqref="C16"/>
    </sheetView>
  </sheetViews>
  <sheetFormatPr defaultRowHeight="14"/>
  <cols>
    <col min="3" max="3" width="37.25" customWidth="1"/>
    <col min="5" max="5" width="26.5" customWidth="1"/>
    <col min="6" max="6" width="40.33203125" customWidth="1"/>
    <col min="7" max="7" width="12" customWidth="1"/>
    <col min="12" max="12" width="12.5" customWidth="1"/>
    <col min="13" max="13" width="11.75" customWidth="1"/>
    <col min="14" max="14" width="11" customWidth="1"/>
    <col min="15" max="15" width="13.75" customWidth="1"/>
    <col min="16" max="16" width="14.33203125" customWidth="1"/>
    <col min="17" max="17" width="14.83203125" customWidth="1"/>
    <col min="18" max="18" width="11.83203125" customWidth="1"/>
    <col min="19" max="19" width="12" customWidth="1"/>
    <col min="26" max="26" width="13.5" customWidth="1"/>
    <col min="27" max="27" width="13" customWidth="1"/>
  </cols>
  <sheetData>
    <row r="2" spans="1:27" ht="21">
      <c r="A2" s="219"/>
      <c r="B2" s="221" t="s">
        <v>152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7"/>
    </row>
    <row r="3" spans="1:27" ht="21">
      <c r="A3" s="220"/>
      <c r="B3" s="221" t="s">
        <v>154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</row>
    <row r="4" spans="1:27" ht="21">
      <c r="A4" s="220"/>
      <c r="B4" s="221" t="s">
        <v>153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7"/>
    </row>
    <row r="5" spans="1:27">
      <c r="A5" s="3" t="s">
        <v>3</v>
      </c>
      <c r="B5" s="4"/>
      <c r="C5" s="222" t="s">
        <v>4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4"/>
    </row>
    <row r="6" spans="1:27">
      <c r="A6" s="217" t="s">
        <v>5</v>
      </c>
      <c r="B6" s="210"/>
      <c r="C6" s="217" t="s">
        <v>6</v>
      </c>
      <c r="D6" s="209"/>
      <c r="E6" s="210"/>
      <c r="F6" s="217" t="s">
        <v>7</v>
      </c>
      <c r="G6" s="209"/>
      <c r="H6" s="209"/>
      <c r="I6" s="209"/>
      <c r="J6" s="209"/>
      <c r="K6" s="209"/>
      <c r="L6" s="209"/>
      <c r="M6" s="217" t="s">
        <v>8</v>
      </c>
      <c r="N6" s="209"/>
      <c r="O6" s="209"/>
      <c r="P6" s="209"/>
      <c r="Q6" s="209"/>
      <c r="R6" s="209"/>
      <c r="S6" s="210"/>
      <c r="T6" s="217" t="s">
        <v>9</v>
      </c>
      <c r="U6" s="209"/>
      <c r="V6" s="209"/>
      <c r="W6" s="209"/>
      <c r="X6" s="209"/>
      <c r="Y6" s="210"/>
      <c r="Z6" s="212" t="s">
        <v>69</v>
      </c>
      <c r="AA6" s="212" t="s">
        <v>70</v>
      </c>
    </row>
    <row r="7" spans="1:27">
      <c r="A7" s="212" t="s">
        <v>12</v>
      </c>
      <c r="B7" s="212" t="s">
        <v>13</v>
      </c>
      <c r="C7" s="212" t="s">
        <v>14</v>
      </c>
      <c r="D7" s="212" t="s">
        <v>15</v>
      </c>
      <c r="E7" s="212" t="s">
        <v>16</v>
      </c>
      <c r="F7" s="212" t="s">
        <v>71</v>
      </c>
      <c r="G7" s="212" t="s">
        <v>72</v>
      </c>
      <c r="H7" s="212" t="s">
        <v>73</v>
      </c>
      <c r="I7" s="217" t="s">
        <v>20</v>
      </c>
      <c r="J7" s="210"/>
      <c r="K7" s="216" t="s">
        <v>21</v>
      </c>
      <c r="L7" s="210"/>
      <c r="M7" s="212" t="s">
        <v>74</v>
      </c>
      <c r="N7" s="212" t="s">
        <v>75</v>
      </c>
      <c r="O7" s="212" t="s">
        <v>76</v>
      </c>
      <c r="P7" s="212" t="s">
        <v>77</v>
      </c>
      <c r="Q7" s="215" t="s">
        <v>78</v>
      </c>
      <c r="R7" s="215" t="s">
        <v>79</v>
      </c>
      <c r="S7" s="215" t="s">
        <v>80</v>
      </c>
      <c r="T7" s="216" t="s">
        <v>28</v>
      </c>
      <c r="U7" s="210"/>
      <c r="V7" s="216" t="s">
        <v>29</v>
      </c>
      <c r="W7" s="210"/>
      <c r="X7" s="212" t="s">
        <v>81</v>
      </c>
      <c r="Y7" s="215" t="s">
        <v>82</v>
      </c>
      <c r="Z7" s="213"/>
      <c r="AA7" s="213"/>
    </row>
    <row r="8" spans="1:27" ht="42" customHeight="1">
      <c r="A8" s="213"/>
      <c r="B8" s="213"/>
      <c r="C8" s="213"/>
      <c r="D8" s="213"/>
      <c r="E8" s="213"/>
      <c r="F8" s="213"/>
      <c r="G8" s="213"/>
      <c r="H8" s="213"/>
      <c r="I8" s="98" t="s">
        <v>83</v>
      </c>
      <c r="J8" s="98" t="s">
        <v>84</v>
      </c>
      <c r="K8" s="98" t="s">
        <v>85</v>
      </c>
      <c r="L8" s="99" t="s">
        <v>86</v>
      </c>
      <c r="M8" s="213"/>
      <c r="N8" s="213"/>
      <c r="O8" s="213"/>
      <c r="P8" s="213"/>
      <c r="Q8" s="213"/>
      <c r="R8" s="213"/>
      <c r="S8" s="213"/>
      <c r="T8" s="98" t="s">
        <v>87</v>
      </c>
      <c r="U8" s="99" t="s">
        <v>88</v>
      </c>
      <c r="V8" s="98" t="s">
        <v>89</v>
      </c>
      <c r="W8" s="99" t="s">
        <v>90</v>
      </c>
      <c r="X8" s="213"/>
      <c r="Y8" s="213"/>
      <c r="Z8" s="213"/>
      <c r="AA8" s="213"/>
    </row>
    <row r="9" spans="1:27" ht="69.75" customHeight="1">
      <c r="A9" s="140"/>
      <c r="B9" s="151" t="s">
        <v>142</v>
      </c>
      <c r="C9" s="140" t="s">
        <v>157</v>
      </c>
      <c r="D9" s="140">
        <v>2027</v>
      </c>
      <c r="E9" s="140" t="s">
        <v>143</v>
      </c>
      <c r="F9" s="143" t="s">
        <v>234</v>
      </c>
      <c r="G9" s="140"/>
      <c r="H9" s="140" t="s">
        <v>144</v>
      </c>
      <c r="I9" s="144" t="s">
        <v>147</v>
      </c>
      <c r="J9" s="145" t="s">
        <v>148</v>
      </c>
      <c r="K9" s="146" t="s">
        <v>183</v>
      </c>
      <c r="L9" s="147" t="s">
        <v>184</v>
      </c>
      <c r="M9" s="165">
        <v>45048</v>
      </c>
      <c r="N9" s="148">
        <v>45048</v>
      </c>
      <c r="O9" s="140" t="s">
        <v>189</v>
      </c>
      <c r="P9" s="143" t="s">
        <v>205</v>
      </c>
      <c r="Q9" s="149">
        <v>2012.02</v>
      </c>
      <c r="R9" s="149">
        <v>1897.83</v>
      </c>
      <c r="S9" s="150">
        <f t="shared" ref="S9:S18" si="0">Q9+R9</f>
        <v>3909.85</v>
      </c>
      <c r="T9" s="141"/>
      <c r="U9" s="142"/>
      <c r="V9" s="141"/>
      <c r="W9" s="142"/>
      <c r="X9" s="140"/>
      <c r="Y9" s="140"/>
      <c r="Z9" s="150">
        <f t="shared" ref="Z9:Z22" si="1">S9+Y9</f>
        <v>3909.85</v>
      </c>
      <c r="AA9" s="140"/>
    </row>
    <row r="10" spans="1:27" ht="69.75" customHeight="1">
      <c r="A10" s="128"/>
      <c r="B10" s="129" t="s">
        <v>219</v>
      </c>
      <c r="C10" s="70" t="s">
        <v>204</v>
      </c>
      <c r="D10" s="42"/>
      <c r="E10" s="97" t="s">
        <v>203</v>
      </c>
      <c r="F10" s="143" t="s">
        <v>234</v>
      </c>
      <c r="G10" s="130"/>
      <c r="H10" s="131" t="s">
        <v>144</v>
      </c>
      <c r="I10" s="132" t="s">
        <v>147</v>
      </c>
      <c r="J10" s="133" t="s">
        <v>148</v>
      </c>
      <c r="K10" s="131" t="s">
        <v>183</v>
      </c>
      <c r="L10" s="134" t="s">
        <v>184</v>
      </c>
      <c r="M10" s="135">
        <v>45048</v>
      </c>
      <c r="N10" s="135">
        <v>45049</v>
      </c>
      <c r="O10" s="136" t="s">
        <v>151</v>
      </c>
      <c r="P10" s="137" t="s">
        <v>205</v>
      </c>
      <c r="Q10" s="137">
        <v>2005.61</v>
      </c>
      <c r="R10" s="137">
        <v>2005.61</v>
      </c>
      <c r="S10" s="138">
        <f t="shared" si="0"/>
        <v>4011.22</v>
      </c>
      <c r="T10" s="132"/>
      <c r="U10" s="137"/>
      <c r="V10" s="132"/>
      <c r="W10" s="137"/>
      <c r="X10" s="132"/>
      <c r="Y10" s="138"/>
      <c r="Z10" s="138">
        <f t="shared" si="1"/>
        <v>4011.22</v>
      </c>
      <c r="AA10" s="139"/>
    </row>
    <row r="11" spans="1:27" ht="69" customHeight="1">
      <c r="A11" s="73"/>
      <c r="B11" s="39" t="s">
        <v>219</v>
      </c>
      <c r="C11" s="102" t="s">
        <v>204</v>
      </c>
      <c r="D11" s="44"/>
      <c r="E11" s="97" t="s">
        <v>203</v>
      </c>
      <c r="F11" s="152" t="s">
        <v>235</v>
      </c>
      <c r="G11" s="75"/>
      <c r="H11" s="63" t="s">
        <v>144</v>
      </c>
      <c r="I11" s="8" t="s">
        <v>147</v>
      </c>
      <c r="J11" s="11" t="s">
        <v>148</v>
      </c>
      <c r="K11" s="50" t="s">
        <v>236</v>
      </c>
      <c r="L11" s="52" t="s">
        <v>237</v>
      </c>
      <c r="M11" s="13">
        <v>45050</v>
      </c>
      <c r="N11" s="13">
        <v>45051</v>
      </c>
      <c r="O11" s="14" t="s">
        <v>188</v>
      </c>
      <c r="P11" s="15" t="s">
        <v>205</v>
      </c>
      <c r="Q11" s="15">
        <v>1757.62</v>
      </c>
      <c r="R11" s="137">
        <v>1757.62</v>
      </c>
      <c r="S11" s="16">
        <f t="shared" si="0"/>
        <v>3515.24</v>
      </c>
      <c r="T11" s="8"/>
      <c r="U11" s="15"/>
      <c r="V11" s="8"/>
      <c r="W11" s="15"/>
      <c r="X11" s="8"/>
      <c r="Y11" s="16"/>
      <c r="Z11" s="16">
        <f t="shared" si="1"/>
        <v>3515.24</v>
      </c>
      <c r="AA11" s="17"/>
    </row>
    <row r="12" spans="1:27" ht="54" customHeight="1">
      <c r="A12" s="68"/>
      <c r="B12" s="39" t="s">
        <v>219</v>
      </c>
      <c r="C12" s="102" t="s">
        <v>204</v>
      </c>
      <c r="D12" s="44"/>
      <c r="E12" s="97" t="s">
        <v>203</v>
      </c>
      <c r="F12" s="153" t="s">
        <v>238</v>
      </c>
      <c r="G12" s="72"/>
      <c r="H12" s="8" t="s">
        <v>144</v>
      </c>
      <c r="I12" s="8" t="s">
        <v>147</v>
      </c>
      <c r="J12" s="11" t="s">
        <v>148</v>
      </c>
      <c r="K12" s="8" t="s">
        <v>145</v>
      </c>
      <c r="L12" s="12" t="s">
        <v>239</v>
      </c>
      <c r="M12" s="13">
        <v>45055</v>
      </c>
      <c r="N12" s="13">
        <v>45056</v>
      </c>
      <c r="O12" s="14" t="s">
        <v>151</v>
      </c>
      <c r="P12" s="15" t="s">
        <v>205</v>
      </c>
      <c r="Q12" s="15">
        <v>2908.91</v>
      </c>
      <c r="R12" s="15">
        <v>2222</v>
      </c>
      <c r="S12" s="16">
        <f t="shared" si="0"/>
        <v>5130.91</v>
      </c>
      <c r="T12" s="8"/>
      <c r="U12" s="15"/>
      <c r="V12" s="8"/>
      <c r="W12" s="15"/>
      <c r="X12" s="8"/>
      <c r="Y12" s="16"/>
      <c r="Z12" s="16">
        <f t="shared" si="1"/>
        <v>5130.91</v>
      </c>
      <c r="AA12" s="17"/>
    </row>
    <row r="13" spans="1:27" ht="49.5" customHeight="1">
      <c r="A13" s="77"/>
      <c r="B13" s="117" t="s">
        <v>191</v>
      </c>
      <c r="C13" s="79" t="s">
        <v>241</v>
      </c>
      <c r="D13" s="77"/>
      <c r="E13" s="112" t="s">
        <v>226</v>
      </c>
      <c r="F13" s="115" t="s">
        <v>240</v>
      </c>
      <c r="G13" s="82"/>
      <c r="H13" s="41" t="s">
        <v>144</v>
      </c>
      <c r="I13" s="41" t="s">
        <v>147</v>
      </c>
      <c r="J13" s="83" t="s">
        <v>148</v>
      </c>
      <c r="K13" s="119" t="s">
        <v>242</v>
      </c>
      <c r="L13" s="120" t="s">
        <v>243</v>
      </c>
      <c r="M13" s="85">
        <v>45064</v>
      </c>
      <c r="N13" s="85">
        <v>45065</v>
      </c>
      <c r="O13" s="121" t="s">
        <v>188</v>
      </c>
      <c r="P13" s="87" t="s">
        <v>149</v>
      </c>
      <c r="Q13" s="87">
        <v>426.14</v>
      </c>
      <c r="R13" s="87">
        <v>426.15</v>
      </c>
      <c r="S13" s="88">
        <f t="shared" si="0"/>
        <v>852.29</v>
      </c>
      <c r="T13" s="41"/>
      <c r="U13" s="87"/>
      <c r="V13" s="41"/>
      <c r="W13" s="87"/>
      <c r="X13" s="41"/>
      <c r="Y13" s="88"/>
      <c r="Z13" s="88">
        <f t="shared" si="1"/>
        <v>852.29</v>
      </c>
      <c r="AA13" s="89"/>
    </row>
    <row r="14" spans="1:27" ht="54.75" customHeight="1">
      <c r="A14" s="77"/>
      <c r="B14" s="117" t="s">
        <v>209</v>
      </c>
      <c r="C14" s="79" t="s">
        <v>257</v>
      </c>
      <c r="D14" s="77"/>
      <c r="E14" s="114" t="s">
        <v>258</v>
      </c>
      <c r="F14" s="161" t="s">
        <v>261</v>
      </c>
      <c r="G14" s="82"/>
      <c r="H14" s="41" t="s">
        <v>144</v>
      </c>
      <c r="I14" s="41" t="s">
        <v>145</v>
      </c>
      <c r="J14" s="83" t="s">
        <v>146</v>
      </c>
      <c r="K14" s="119" t="s">
        <v>147</v>
      </c>
      <c r="L14" s="120" t="s">
        <v>148</v>
      </c>
      <c r="M14" s="85">
        <v>45071</v>
      </c>
      <c r="N14" s="85">
        <v>45072</v>
      </c>
      <c r="O14" s="121" t="s">
        <v>216</v>
      </c>
      <c r="P14" s="87" t="s">
        <v>149</v>
      </c>
      <c r="Q14" s="87">
        <v>1758.64</v>
      </c>
      <c r="R14" s="87">
        <v>1589.27</v>
      </c>
      <c r="S14" s="88">
        <f t="shared" si="0"/>
        <v>3347.91</v>
      </c>
      <c r="T14" s="43"/>
      <c r="U14" s="94"/>
      <c r="V14" s="43"/>
      <c r="W14" s="94"/>
      <c r="X14" s="43"/>
      <c r="Y14" s="95"/>
      <c r="Z14" s="95">
        <f t="shared" si="1"/>
        <v>3347.91</v>
      </c>
      <c r="AA14" s="96"/>
    </row>
    <row r="15" spans="1:27" ht="49.5" customHeight="1">
      <c r="A15" s="77"/>
      <c r="B15" s="117" t="s">
        <v>209</v>
      </c>
      <c r="C15" s="79" t="s">
        <v>260</v>
      </c>
      <c r="D15" s="77"/>
      <c r="E15" s="164" t="s">
        <v>259</v>
      </c>
      <c r="F15" s="76" t="s">
        <v>262</v>
      </c>
      <c r="G15" s="82"/>
      <c r="H15" s="41" t="s">
        <v>144</v>
      </c>
      <c r="I15" s="41" t="s">
        <v>145</v>
      </c>
      <c r="J15" s="83" t="s">
        <v>146</v>
      </c>
      <c r="K15" s="119" t="s">
        <v>147</v>
      </c>
      <c r="L15" s="120" t="s">
        <v>148</v>
      </c>
      <c r="M15" s="85" t="s">
        <v>263</v>
      </c>
      <c r="N15" s="85">
        <v>45072</v>
      </c>
      <c r="O15" s="121" t="s">
        <v>216</v>
      </c>
      <c r="P15" s="87" t="s">
        <v>149</v>
      </c>
      <c r="Q15" s="87">
        <v>1493.64</v>
      </c>
      <c r="R15" s="87">
        <v>1793.66</v>
      </c>
      <c r="S15" s="88">
        <f t="shared" si="0"/>
        <v>3287.3</v>
      </c>
      <c r="T15" s="43"/>
      <c r="U15" s="94"/>
      <c r="V15" s="43"/>
      <c r="W15" s="94"/>
      <c r="X15" s="43"/>
      <c r="Y15" s="95"/>
      <c r="Z15" s="95">
        <f t="shared" si="1"/>
        <v>3287.3</v>
      </c>
      <c r="AA15" s="96"/>
    </row>
    <row r="16" spans="1:27" ht="47.25" customHeight="1">
      <c r="A16" s="77"/>
      <c r="B16" s="117" t="s">
        <v>193</v>
      </c>
      <c r="C16" s="79" t="s">
        <v>245</v>
      </c>
      <c r="D16" s="77"/>
      <c r="E16" s="112" t="s">
        <v>225</v>
      </c>
      <c r="F16" s="111" t="s">
        <v>244</v>
      </c>
      <c r="G16" s="90"/>
      <c r="H16" s="43" t="s">
        <v>214</v>
      </c>
      <c r="I16" s="122" t="s">
        <v>147</v>
      </c>
      <c r="J16" s="123" t="s">
        <v>148</v>
      </c>
      <c r="K16" s="122" t="s">
        <v>231</v>
      </c>
      <c r="L16" s="124" t="s">
        <v>251</v>
      </c>
      <c r="M16" s="93">
        <v>45074</v>
      </c>
      <c r="N16" s="93">
        <v>45077</v>
      </c>
      <c r="O16" s="125" t="s">
        <v>188</v>
      </c>
      <c r="P16" s="126" t="s">
        <v>205</v>
      </c>
      <c r="Q16" s="94">
        <v>1112.08</v>
      </c>
      <c r="R16" s="94">
        <v>1112.08</v>
      </c>
      <c r="S16" s="95">
        <f t="shared" si="0"/>
        <v>2224.16</v>
      </c>
      <c r="T16" s="43"/>
      <c r="U16" s="94"/>
      <c r="V16" s="43"/>
      <c r="W16" s="94"/>
      <c r="X16" s="43"/>
      <c r="Y16" s="95"/>
      <c r="Z16" s="95">
        <f t="shared" si="1"/>
        <v>2224.16</v>
      </c>
      <c r="AA16" s="96"/>
    </row>
    <row r="17" spans="1:27" ht="47.25" customHeight="1">
      <c r="A17" s="77"/>
      <c r="B17" s="117" t="s">
        <v>250</v>
      </c>
      <c r="C17" s="79" t="s">
        <v>246</v>
      </c>
      <c r="D17" s="77"/>
      <c r="E17" s="112" t="s">
        <v>249</v>
      </c>
      <c r="F17" s="111" t="s">
        <v>244</v>
      </c>
      <c r="G17" s="103"/>
      <c r="H17" s="68" t="s">
        <v>214</v>
      </c>
      <c r="I17" s="155" t="s">
        <v>147</v>
      </c>
      <c r="J17" s="156" t="s">
        <v>148</v>
      </c>
      <c r="K17" s="155" t="s">
        <v>231</v>
      </c>
      <c r="L17" s="157" t="s">
        <v>251</v>
      </c>
      <c r="M17" s="106">
        <v>45074</v>
      </c>
      <c r="N17" s="106">
        <v>45077</v>
      </c>
      <c r="O17" s="158" t="s">
        <v>188</v>
      </c>
      <c r="P17" s="159" t="s">
        <v>205</v>
      </c>
      <c r="Q17" s="107">
        <v>1112.9100000000001</v>
      </c>
      <c r="R17" s="107">
        <v>1112.9100000000001</v>
      </c>
      <c r="S17" s="108">
        <f t="shared" si="0"/>
        <v>2225.8200000000002</v>
      </c>
      <c r="T17" s="68"/>
      <c r="U17" s="107"/>
      <c r="V17" s="68"/>
      <c r="W17" s="107"/>
      <c r="X17" s="68"/>
      <c r="Y17" s="108"/>
      <c r="Z17" s="160">
        <f t="shared" si="1"/>
        <v>2225.8200000000002</v>
      </c>
      <c r="AA17" s="110"/>
    </row>
    <row r="18" spans="1:27" ht="47.25" customHeight="1">
      <c r="A18" s="77"/>
      <c r="B18" s="117" t="s">
        <v>193</v>
      </c>
      <c r="C18" s="79" t="s">
        <v>247</v>
      </c>
      <c r="D18" s="77"/>
      <c r="E18" s="112" t="s">
        <v>248</v>
      </c>
      <c r="F18" s="111" t="s">
        <v>244</v>
      </c>
      <c r="G18" s="103"/>
      <c r="H18" s="68" t="s">
        <v>214</v>
      </c>
      <c r="I18" s="155" t="s">
        <v>147</v>
      </c>
      <c r="J18" s="156" t="s">
        <v>148</v>
      </c>
      <c r="K18" s="155" t="s">
        <v>231</v>
      </c>
      <c r="L18" s="157" t="s">
        <v>251</v>
      </c>
      <c r="M18" s="106">
        <v>45074</v>
      </c>
      <c r="N18" s="106">
        <v>45078</v>
      </c>
      <c r="O18" s="158" t="s">
        <v>188</v>
      </c>
      <c r="P18" s="159" t="s">
        <v>205</v>
      </c>
      <c r="Q18" s="107">
        <v>1302.4100000000001</v>
      </c>
      <c r="R18" s="107">
        <v>1302.4100000000001</v>
      </c>
      <c r="S18" s="108">
        <f t="shared" si="0"/>
        <v>2604.8200000000002</v>
      </c>
      <c r="T18" s="68"/>
      <c r="U18" s="107"/>
      <c r="V18" s="68"/>
      <c r="W18" s="107"/>
      <c r="X18" s="68"/>
      <c r="Y18" s="108"/>
      <c r="Z18" s="160">
        <f t="shared" si="1"/>
        <v>2604.8200000000002</v>
      </c>
      <c r="AA18" s="110"/>
    </row>
    <row r="19" spans="1:27" ht="47.25" customHeight="1">
      <c r="A19" s="77"/>
      <c r="B19" s="117" t="s">
        <v>142</v>
      </c>
      <c r="C19" s="79" t="s">
        <v>197</v>
      </c>
      <c r="D19" s="77"/>
      <c r="E19" s="114" t="s">
        <v>253</v>
      </c>
      <c r="F19" s="162" t="s">
        <v>255</v>
      </c>
      <c r="G19" s="82"/>
      <c r="H19" s="41" t="s">
        <v>214</v>
      </c>
      <c r="I19" s="41" t="s">
        <v>147</v>
      </c>
      <c r="J19" s="83" t="s">
        <v>148</v>
      </c>
      <c r="K19" s="119" t="s">
        <v>231</v>
      </c>
      <c r="L19" s="120" t="s">
        <v>232</v>
      </c>
      <c r="M19" s="85">
        <v>45075</v>
      </c>
      <c r="N19" s="85">
        <v>45077</v>
      </c>
      <c r="O19" s="121" t="s">
        <v>188</v>
      </c>
      <c r="P19" s="87" t="s">
        <v>149</v>
      </c>
      <c r="Q19" s="87">
        <v>916.47</v>
      </c>
      <c r="R19" s="87">
        <v>916.48</v>
      </c>
      <c r="S19" s="88">
        <f t="shared" ref="S19:S20" si="2">Q19+R19</f>
        <v>1832.95</v>
      </c>
      <c r="T19" s="43"/>
      <c r="U19" s="94"/>
      <c r="V19" s="43"/>
      <c r="W19" s="94"/>
      <c r="X19" s="43"/>
      <c r="Y19" s="95"/>
      <c r="Z19" s="95">
        <f t="shared" ref="Z19:Z20" si="3">S19+Y19</f>
        <v>1832.95</v>
      </c>
      <c r="AA19" s="110"/>
    </row>
    <row r="20" spans="1:27" ht="47.25" customHeight="1">
      <c r="A20" s="77"/>
      <c r="B20" s="117" t="s">
        <v>142</v>
      </c>
      <c r="C20" s="79" t="s">
        <v>252</v>
      </c>
      <c r="D20" s="77"/>
      <c r="E20" t="s">
        <v>254</v>
      </c>
      <c r="F20" s="76" t="s">
        <v>256</v>
      </c>
      <c r="G20" s="90"/>
      <c r="H20" s="43" t="s">
        <v>214</v>
      </c>
      <c r="I20" s="43" t="s">
        <v>147</v>
      </c>
      <c r="J20" s="91" t="s">
        <v>148</v>
      </c>
      <c r="K20" s="122" t="s">
        <v>231</v>
      </c>
      <c r="L20" s="124" t="s">
        <v>232</v>
      </c>
      <c r="M20" s="93">
        <v>45075</v>
      </c>
      <c r="N20" s="93">
        <v>45077</v>
      </c>
      <c r="O20" s="125" t="s">
        <v>188</v>
      </c>
      <c r="P20" s="94" t="s">
        <v>149</v>
      </c>
      <c r="Q20" s="94">
        <v>916.47</v>
      </c>
      <c r="R20" s="94">
        <v>916.48</v>
      </c>
      <c r="S20" s="95">
        <f t="shared" si="2"/>
        <v>1832.95</v>
      </c>
      <c r="T20" s="43"/>
      <c r="U20" s="94"/>
      <c r="V20" s="43"/>
      <c r="W20" s="94"/>
      <c r="X20" s="43"/>
      <c r="Y20" s="95"/>
      <c r="Z20" s="95">
        <f t="shared" si="3"/>
        <v>1832.95</v>
      </c>
      <c r="AA20" s="110"/>
    </row>
    <row r="21" spans="1:27" ht="47.25" customHeight="1">
      <c r="A21" s="77"/>
      <c r="B21" s="117"/>
      <c r="C21" s="79"/>
      <c r="D21" s="77"/>
      <c r="E21" s="112"/>
      <c r="F21" s="163"/>
      <c r="G21" s="103"/>
      <c r="H21" s="68"/>
      <c r="I21" s="155"/>
      <c r="J21" s="156"/>
      <c r="K21" s="155"/>
      <c r="L21" s="157"/>
      <c r="M21" s="106"/>
      <c r="N21" s="106"/>
      <c r="O21" s="158"/>
      <c r="P21" s="159"/>
      <c r="Q21" s="107"/>
      <c r="R21" s="107"/>
      <c r="S21" s="108"/>
      <c r="T21" s="68"/>
      <c r="U21" s="107"/>
      <c r="V21" s="68"/>
      <c r="W21" s="107"/>
      <c r="X21" s="68"/>
      <c r="Y21" s="108"/>
      <c r="Z21" s="160"/>
      <c r="AA21" s="110"/>
    </row>
    <row r="22" spans="1:27" ht="50.25" customHeight="1">
      <c r="A22" s="43"/>
      <c r="B22" s="118"/>
      <c r="C22" s="113"/>
      <c r="D22" s="43"/>
      <c r="E22" s="114"/>
      <c r="F22" s="154"/>
      <c r="G22" s="103"/>
      <c r="H22" s="68"/>
      <c r="I22" s="68"/>
      <c r="J22" s="104"/>
      <c r="K22" s="68"/>
      <c r="L22" s="105"/>
      <c r="M22" s="106"/>
      <c r="N22" s="106"/>
      <c r="O22" s="106"/>
      <c r="P22" s="107"/>
      <c r="Q22" s="107"/>
      <c r="R22" s="107"/>
      <c r="S22" s="108"/>
      <c r="T22" s="68"/>
      <c r="U22" s="107"/>
      <c r="V22" s="68"/>
      <c r="W22" s="107"/>
      <c r="X22" s="68"/>
      <c r="Y22" s="108"/>
      <c r="Z22" s="109">
        <f t="shared" si="1"/>
        <v>0</v>
      </c>
      <c r="AA22" s="110"/>
    </row>
    <row r="23" spans="1:27" ht="37.5" customHeight="1">
      <c r="A23" s="18"/>
      <c r="B23" s="5"/>
      <c r="C23" s="19"/>
      <c r="D23" s="20"/>
      <c r="E23" s="20"/>
      <c r="F23" s="20"/>
      <c r="G23" s="21"/>
      <c r="H23" s="21"/>
      <c r="I23" s="21"/>
      <c r="J23" s="21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55.5" customHeight="1">
      <c r="A24" s="205" t="s">
        <v>40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208" t="s">
        <v>41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11" t="s">
        <v>42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11" t="s">
        <v>43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11" t="s">
        <v>44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11" t="s">
        <v>45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1" t="s">
        <v>46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11" t="s">
        <v>47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91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92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93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94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95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96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97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98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99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100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211" t="s">
        <v>101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211" t="s">
        <v>102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211" t="s">
        <v>103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211" t="s">
        <v>104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211" t="s">
        <v>105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211" t="s">
        <v>106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211" t="s">
        <v>107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1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211" t="s">
        <v>108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1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211" t="s">
        <v>109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1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211" t="s">
        <v>110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1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211" t="s">
        <v>111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1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211" t="s">
        <v>112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1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</sheetData>
  <mergeCells count="63">
    <mergeCell ref="A53:L53"/>
    <mergeCell ref="A47:L47"/>
    <mergeCell ref="A48:L48"/>
    <mergeCell ref="A49:L49"/>
    <mergeCell ref="A50:L50"/>
    <mergeCell ref="A51:L51"/>
    <mergeCell ref="A52:L52"/>
    <mergeCell ref="A31:L31"/>
    <mergeCell ref="A32:L32"/>
    <mergeCell ref="A33:L33"/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34:L34"/>
    <mergeCell ref="Y7:Y8"/>
    <mergeCell ref="A24:L24"/>
    <mergeCell ref="A25:L25"/>
    <mergeCell ref="A26:L26"/>
    <mergeCell ref="A27:L27"/>
    <mergeCell ref="V7:W7"/>
    <mergeCell ref="X7:X8"/>
    <mergeCell ref="R7:R8"/>
    <mergeCell ref="S7:S8"/>
    <mergeCell ref="T7:U7"/>
    <mergeCell ref="I7:J7"/>
    <mergeCell ref="M7:M8"/>
    <mergeCell ref="A29:L29"/>
    <mergeCell ref="A30:L30"/>
    <mergeCell ref="F7:F8"/>
    <mergeCell ref="G7:G8"/>
    <mergeCell ref="H7:H8"/>
    <mergeCell ref="K7:L7"/>
    <mergeCell ref="A7:A8"/>
    <mergeCell ref="B7:B8"/>
    <mergeCell ref="C7:C8"/>
    <mergeCell ref="D7:D8"/>
    <mergeCell ref="E7:E8"/>
    <mergeCell ref="A28:L28"/>
    <mergeCell ref="F6:L6"/>
    <mergeCell ref="M6:S6"/>
    <mergeCell ref="T6:Y6"/>
    <mergeCell ref="A2:A4"/>
    <mergeCell ref="B2:AA2"/>
    <mergeCell ref="B3:AA3"/>
    <mergeCell ref="B4:AA4"/>
    <mergeCell ref="C5:AA5"/>
    <mergeCell ref="A6:B6"/>
    <mergeCell ref="C6:E6"/>
    <mergeCell ref="Z6:Z8"/>
    <mergeCell ref="AA6:AA8"/>
    <mergeCell ref="N7:N8"/>
    <mergeCell ref="O7:O8"/>
    <mergeCell ref="P7:P8"/>
    <mergeCell ref="Q7:Q8"/>
  </mergeCells>
  <dataValidations count="2">
    <dataValidation type="list" allowBlank="1" sqref="P10:P22" xr:uid="{21D344B7-E089-4E51-9FD2-81D4AEA12223}">
      <formula1>#REF!</formula1>
    </dataValidation>
    <dataValidation type="list" allowBlank="1" sqref="H10:H22" xr:uid="{9FE02411-95FE-4D0A-8B8D-6DCBF3448512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F4BD9-A4CB-42B5-A596-729CB398EF5E}">
  <dimension ref="B1:AD44"/>
  <sheetViews>
    <sheetView topLeftCell="A7" workbookViewId="0">
      <selection sqref="A1:XFD45"/>
    </sheetView>
  </sheetViews>
  <sheetFormatPr defaultRowHeight="14"/>
  <cols>
    <col min="1" max="1" width="0.25" customWidth="1"/>
    <col min="2" max="2" width="9" hidden="1" customWidth="1"/>
    <col min="3" max="3" width="0.75" customWidth="1"/>
    <col min="4" max="4" width="9" customWidth="1"/>
    <col min="6" max="6" width="35.08203125" customWidth="1"/>
    <col min="8" max="8" width="35.58203125" customWidth="1"/>
    <col min="9" max="9" width="34.08203125" customWidth="1"/>
    <col min="10" max="10" width="11.25" customWidth="1"/>
    <col min="16" max="16" width="12.83203125" customWidth="1"/>
    <col min="17" max="17" width="12.75" customWidth="1"/>
    <col min="18" max="18" width="14.58203125" customWidth="1"/>
    <col min="19" max="20" width="13.25" customWidth="1"/>
    <col min="21" max="21" width="12.58203125" customWidth="1"/>
    <col min="22" max="22" width="12.25" customWidth="1"/>
    <col min="29" max="29" width="11.58203125" customWidth="1"/>
  </cols>
  <sheetData>
    <row r="1" spans="4:30" ht="21">
      <c r="D1" s="219"/>
      <c r="E1" s="221" t="s">
        <v>152</v>
      </c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7"/>
    </row>
    <row r="2" spans="4:30" ht="21">
      <c r="D2" s="220"/>
      <c r="E2" s="221" t="s">
        <v>154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7"/>
    </row>
    <row r="3" spans="4:30" ht="21">
      <c r="D3" s="220"/>
      <c r="E3" s="221" t="s">
        <v>153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7"/>
    </row>
    <row r="4" spans="4:30">
      <c r="D4" s="3" t="s">
        <v>3</v>
      </c>
      <c r="E4" s="4"/>
      <c r="F4" s="222" t="s">
        <v>4</v>
      </c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4"/>
    </row>
    <row r="5" spans="4:30">
      <c r="D5" s="217" t="s">
        <v>5</v>
      </c>
      <c r="E5" s="210"/>
      <c r="F5" s="217" t="s">
        <v>6</v>
      </c>
      <c r="G5" s="209"/>
      <c r="H5" s="210"/>
      <c r="I5" s="217" t="s">
        <v>7</v>
      </c>
      <c r="J5" s="209"/>
      <c r="K5" s="209"/>
      <c r="L5" s="209"/>
      <c r="M5" s="209"/>
      <c r="N5" s="209"/>
      <c r="O5" s="209"/>
      <c r="P5" s="217" t="s">
        <v>8</v>
      </c>
      <c r="Q5" s="209"/>
      <c r="R5" s="209"/>
      <c r="S5" s="209"/>
      <c r="T5" s="209"/>
      <c r="U5" s="209"/>
      <c r="V5" s="210"/>
      <c r="W5" s="217" t="s">
        <v>9</v>
      </c>
      <c r="X5" s="209"/>
      <c r="Y5" s="209"/>
      <c r="Z5" s="209"/>
      <c r="AA5" s="209"/>
      <c r="AB5" s="210"/>
      <c r="AC5" s="212" t="s">
        <v>69</v>
      </c>
      <c r="AD5" s="212" t="s">
        <v>70</v>
      </c>
    </row>
    <row r="6" spans="4:30">
      <c r="D6" s="212" t="s">
        <v>12</v>
      </c>
      <c r="E6" s="212" t="s">
        <v>13</v>
      </c>
      <c r="F6" s="212" t="s">
        <v>14</v>
      </c>
      <c r="G6" s="212" t="s">
        <v>15</v>
      </c>
      <c r="H6" s="212" t="s">
        <v>16</v>
      </c>
      <c r="I6" s="212" t="s">
        <v>71</v>
      </c>
      <c r="J6" s="212" t="s">
        <v>72</v>
      </c>
      <c r="K6" s="212" t="s">
        <v>73</v>
      </c>
      <c r="L6" s="217" t="s">
        <v>20</v>
      </c>
      <c r="M6" s="210"/>
      <c r="N6" s="216" t="s">
        <v>21</v>
      </c>
      <c r="O6" s="210"/>
      <c r="P6" s="212" t="s">
        <v>74</v>
      </c>
      <c r="Q6" s="212" t="s">
        <v>75</v>
      </c>
      <c r="R6" s="212" t="s">
        <v>76</v>
      </c>
      <c r="S6" s="212" t="s">
        <v>77</v>
      </c>
      <c r="T6" s="215" t="s">
        <v>78</v>
      </c>
      <c r="U6" s="215" t="s">
        <v>79</v>
      </c>
      <c r="V6" s="215" t="s">
        <v>80</v>
      </c>
      <c r="W6" s="216" t="s">
        <v>28</v>
      </c>
      <c r="X6" s="210"/>
      <c r="Y6" s="216" t="s">
        <v>29</v>
      </c>
      <c r="Z6" s="210"/>
      <c r="AA6" s="212" t="s">
        <v>81</v>
      </c>
      <c r="AB6" s="215" t="s">
        <v>82</v>
      </c>
      <c r="AC6" s="213"/>
      <c r="AD6" s="213"/>
    </row>
    <row r="7" spans="4:30" ht="42">
      <c r="D7" s="213"/>
      <c r="E7" s="213"/>
      <c r="F7" s="213"/>
      <c r="G7" s="213"/>
      <c r="H7" s="213"/>
      <c r="I7" s="213"/>
      <c r="J7" s="213"/>
      <c r="K7" s="213"/>
      <c r="L7" s="98" t="s">
        <v>83</v>
      </c>
      <c r="M7" s="6" t="s">
        <v>84</v>
      </c>
      <c r="N7" s="6" t="s">
        <v>85</v>
      </c>
      <c r="O7" s="7" t="s">
        <v>86</v>
      </c>
      <c r="P7" s="214"/>
      <c r="Q7" s="214"/>
      <c r="R7" s="214"/>
      <c r="S7" s="214"/>
      <c r="T7" s="214"/>
      <c r="U7" s="214"/>
      <c r="V7" s="214"/>
      <c r="W7" s="6" t="s">
        <v>87</v>
      </c>
      <c r="X7" s="7" t="s">
        <v>88</v>
      </c>
      <c r="Y7" s="6" t="s">
        <v>89</v>
      </c>
      <c r="Z7" s="7" t="s">
        <v>90</v>
      </c>
      <c r="AA7" s="214"/>
      <c r="AB7" s="214"/>
      <c r="AC7" s="214"/>
      <c r="AD7" s="214"/>
    </row>
    <row r="8" spans="4:30" ht="49.15" customHeight="1">
      <c r="D8" s="43"/>
      <c r="E8" s="55" t="s">
        <v>219</v>
      </c>
      <c r="F8" s="59" t="s">
        <v>204</v>
      </c>
      <c r="G8" s="44"/>
      <c r="H8" s="61" t="s">
        <v>203</v>
      </c>
      <c r="I8" s="76" t="s">
        <v>272</v>
      </c>
      <c r="J8" s="90"/>
      <c r="K8" s="122" t="s">
        <v>214</v>
      </c>
      <c r="L8" s="43" t="s">
        <v>147</v>
      </c>
      <c r="M8" s="170" t="s">
        <v>217</v>
      </c>
      <c r="N8" s="50" t="s">
        <v>231</v>
      </c>
      <c r="O8" s="52" t="s">
        <v>232</v>
      </c>
      <c r="P8" s="13">
        <v>45091</v>
      </c>
      <c r="Q8" s="13">
        <v>45092</v>
      </c>
      <c r="R8" s="14" t="s">
        <v>188</v>
      </c>
      <c r="S8" s="15" t="s">
        <v>205</v>
      </c>
      <c r="T8" s="15">
        <v>2232.41</v>
      </c>
      <c r="U8" s="15">
        <v>2232.41</v>
      </c>
      <c r="V8" s="16">
        <f t="shared" ref="V8:V13" si="0">T8+U8</f>
        <v>4464.82</v>
      </c>
      <c r="W8" s="8"/>
      <c r="X8" s="15"/>
      <c r="Y8" s="8"/>
      <c r="Z8" s="15"/>
      <c r="AA8" s="8"/>
      <c r="AB8" s="16"/>
      <c r="AC8" s="16">
        <f>V8+AB8</f>
        <v>4464.82</v>
      </c>
      <c r="AD8" s="17"/>
    </row>
    <row r="9" spans="4:30" ht="49.15" customHeight="1">
      <c r="D9" s="43"/>
      <c r="E9" s="55" t="s">
        <v>250</v>
      </c>
      <c r="F9" s="59" t="s">
        <v>267</v>
      </c>
      <c r="G9" s="44"/>
      <c r="H9" s="61" t="s">
        <v>268</v>
      </c>
      <c r="I9" s="76" t="s">
        <v>272</v>
      </c>
      <c r="J9" s="90"/>
      <c r="K9" s="122" t="s">
        <v>214</v>
      </c>
      <c r="L9" s="43" t="s">
        <v>147</v>
      </c>
      <c r="M9" s="170" t="s">
        <v>217</v>
      </c>
      <c r="N9" s="50" t="s">
        <v>231</v>
      </c>
      <c r="O9" s="52" t="s">
        <v>232</v>
      </c>
      <c r="P9" s="13">
        <v>45091</v>
      </c>
      <c r="Q9" s="13">
        <v>45092</v>
      </c>
      <c r="R9" s="14" t="s">
        <v>188</v>
      </c>
      <c r="S9" s="15" t="s">
        <v>205</v>
      </c>
      <c r="T9" s="15">
        <v>2232.41</v>
      </c>
      <c r="U9" s="15">
        <v>2232.41</v>
      </c>
      <c r="V9" s="16">
        <f t="shared" ref="V9" si="1">T9+U9</f>
        <v>4464.82</v>
      </c>
      <c r="W9" s="8"/>
      <c r="X9" s="15"/>
      <c r="Y9" s="8"/>
      <c r="Z9" s="15"/>
      <c r="AA9" s="8"/>
      <c r="AB9" s="16"/>
      <c r="AC9" s="16">
        <f>V9+AB9</f>
        <v>4464.82</v>
      </c>
      <c r="AD9" s="17"/>
    </row>
    <row r="10" spans="4:30" ht="107.25" customHeight="1">
      <c r="D10" s="43"/>
      <c r="E10" s="171" t="s">
        <v>142</v>
      </c>
      <c r="F10" s="59" t="s">
        <v>157</v>
      </c>
      <c r="G10" s="44">
        <v>2027</v>
      </c>
      <c r="H10" s="61" t="s">
        <v>143</v>
      </c>
      <c r="I10" s="45" t="s">
        <v>273</v>
      </c>
      <c r="J10" s="90"/>
      <c r="K10" s="43" t="s">
        <v>144</v>
      </c>
      <c r="L10" s="43" t="s">
        <v>147</v>
      </c>
      <c r="M10" s="170" t="s">
        <v>148</v>
      </c>
      <c r="N10" s="8" t="s">
        <v>145</v>
      </c>
      <c r="O10" s="12" t="s">
        <v>239</v>
      </c>
      <c r="P10" s="13">
        <v>45091</v>
      </c>
      <c r="Q10" s="13">
        <v>45092</v>
      </c>
      <c r="R10" s="14" t="s">
        <v>264</v>
      </c>
      <c r="S10" s="15" t="s">
        <v>149</v>
      </c>
      <c r="T10" s="15">
        <v>1087.6400000000001</v>
      </c>
      <c r="U10" s="15">
        <v>1222.27</v>
      </c>
      <c r="V10" s="16">
        <f t="shared" si="0"/>
        <v>2309.91</v>
      </c>
      <c r="W10" s="8"/>
      <c r="X10" s="15"/>
      <c r="Y10" s="8"/>
      <c r="Z10" s="15"/>
      <c r="AA10" s="8"/>
      <c r="AB10" s="16"/>
      <c r="AC10" s="16">
        <f t="shared" ref="AC10:AC13" si="2">V10+AB10</f>
        <v>2309.91</v>
      </c>
      <c r="AD10" s="17"/>
    </row>
    <row r="11" spans="4:30" ht="72" customHeight="1">
      <c r="D11" s="77"/>
      <c r="E11" s="117" t="s">
        <v>142</v>
      </c>
      <c r="F11" s="79" t="s">
        <v>265</v>
      </c>
      <c r="G11" s="77"/>
      <c r="H11" s="112" t="s">
        <v>266</v>
      </c>
      <c r="I11" s="168" t="s">
        <v>273</v>
      </c>
      <c r="J11" s="169"/>
      <c r="K11" s="128" t="s">
        <v>144</v>
      </c>
      <c r="L11" s="128" t="s">
        <v>147</v>
      </c>
      <c r="M11" s="83" t="s">
        <v>148</v>
      </c>
      <c r="N11" s="119" t="s">
        <v>145</v>
      </c>
      <c r="O11" s="120" t="s">
        <v>239</v>
      </c>
      <c r="P11" s="85">
        <v>45091</v>
      </c>
      <c r="Q11" s="85">
        <v>45092</v>
      </c>
      <c r="R11" s="121" t="s">
        <v>264</v>
      </c>
      <c r="S11" s="87" t="s">
        <v>149</v>
      </c>
      <c r="T11" s="87">
        <v>1087.6400000000001</v>
      </c>
      <c r="U11" s="87">
        <v>1222.27</v>
      </c>
      <c r="V11" s="88">
        <f t="shared" si="0"/>
        <v>2309.91</v>
      </c>
      <c r="W11" s="41"/>
      <c r="X11" s="87"/>
      <c r="Y11" s="41"/>
      <c r="Z11" s="87"/>
      <c r="AA11" s="41"/>
      <c r="AB11" s="88"/>
      <c r="AC11" s="88">
        <f t="shared" si="2"/>
        <v>2309.91</v>
      </c>
      <c r="AD11" s="89"/>
    </row>
    <row r="12" spans="4:30" ht="63" customHeight="1">
      <c r="D12" s="77"/>
      <c r="E12" s="117" t="s">
        <v>142</v>
      </c>
      <c r="F12" s="79" t="s">
        <v>269</v>
      </c>
      <c r="G12" s="77"/>
      <c r="H12" s="114" t="s">
        <v>270</v>
      </c>
      <c r="I12" s="167" t="s">
        <v>274</v>
      </c>
      <c r="J12" s="90"/>
      <c r="K12" s="68" t="s">
        <v>214</v>
      </c>
      <c r="L12" s="155" t="s">
        <v>147</v>
      </c>
      <c r="M12" s="156" t="s">
        <v>148</v>
      </c>
      <c r="N12" s="155" t="s">
        <v>183</v>
      </c>
      <c r="O12" s="157" t="s">
        <v>184</v>
      </c>
      <c r="P12" s="106">
        <v>45098</v>
      </c>
      <c r="Q12" s="106">
        <v>45099</v>
      </c>
      <c r="R12" s="158" t="s">
        <v>189</v>
      </c>
      <c r="S12" s="159" t="s">
        <v>205</v>
      </c>
      <c r="T12" s="94">
        <v>842.33</v>
      </c>
      <c r="U12" s="94">
        <v>871.1</v>
      </c>
      <c r="V12" s="95">
        <f t="shared" ref="V12" si="3">T12+U12</f>
        <v>1713.43</v>
      </c>
      <c r="W12" s="68"/>
      <c r="X12" s="107"/>
      <c r="Y12" s="68"/>
      <c r="Z12" s="107"/>
      <c r="AA12" s="68"/>
      <c r="AB12" s="108"/>
      <c r="AC12" s="88">
        <f t="shared" si="2"/>
        <v>1713.43</v>
      </c>
      <c r="AD12" s="110"/>
    </row>
    <row r="13" spans="4:30" ht="39.75" customHeight="1">
      <c r="D13" s="43"/>
      <c r="E13" s="118" t="s">
        <v>209</v>
      </c>
      <c r="F13" s="113" t="s">
        <v>257</v>
      </c>
      <c r="G13" s="43"/>
      <c r="H13" s="166" t="s">
        <v>210</v>
      </c>
      <c r="I13" s="154" t="s">
        <v>271</v>
      </c>
      <c r="J13" s="103"/>
      <c r="K13" s="68" t="s">
        <v>144</v>
      </c>
      <c r="L13" s="68" t="s">
        <v>145</v>
      </c>
      <c r="M13" s="104" t="s">
        <v>146</v>
      </c>
      <c r="N13" s="68" t="s">
        <v>147</v>
      </c>
      <c r="O13" s="105" t="s">
        <v>148</v>
      </c>
      <c r="P13" s="106">
        <v>45106</v>
      </c>
      <c r="Q13" s="106">
        <v>45107</v>
      </c>
      <c r="R13" s="106" t="s">
        <v>212</v>
      </c>
      <c r="S13" s="107" t="s">
        <v>205</v>
      </c>
      <c r="T13" s="107">
        <v>1358.27</v>
      </c>
      <c r="U13" s="107">
        <v>1161.6400000000001</v>
      </c>
      <c r="V13" s="108">
        <f t="shared" si="0"/>
        <v>2519.91</v>
      </c>
      <c r="W13" s="68"/>
      <c r="X13" s="107"/>
      <c r="Y13" s="68"/>
      <c r="Z13" s="107"/>
      <c r="AA13" s="68"/>
      <c r="AB13" s="108"/>
      <c r="AC13" s="109">
        <f t="shared" si="2"/>
        <v>2519.91</v>
      </c>
      <c r="AD13" s="110"/>
    </row>
    <row r="14" spans="4:30">
      <c r="D14" s="18"/>
      <c r="E14" s="5"/>
      <c r="F14" s="19"/>
      <c r="G14" s="20"/>
      <c r="H14" s="20"/>
      <c r="I14" s="20"/>
      <c r="J14" s="21"/>
      <c r="K14" s="21"/>
      <c r="L14" s="21"/>
      <c r="M14" s="2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4:30">
      <c r="D15" s="205" t="s">
        <v>40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7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4:30">
      <c r="D16" s="208" t="s">
        <v>41</v>
      </c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4:30">
      <c r="D17" s="211" t="s">
        <v>42</v>
      </c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4:30">
      <c r="D18" s="211" t="s">
        <v>43</v>
      </c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1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4:30">
      <c r="D19" s="211" t="s">
        <v>44</v>
      </c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1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4:30">
      <c r="D20" s="211" t="s">
        <v>45</v>
      </c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4:30">
      <c r="D21" s="211" t="s">
        <v>46</v>
      </c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1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4:30">
      <c r="D22" s="211" t="s">
        <v>47</v>
      </c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1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4:30">
      <c r="D23" s="211" t="s">
        <v>91</v>
      </c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1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4:30">
      <c r="D24" s="211" t="s">
        <v>92</v>
      </c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1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4:30">
      <c r="D25" s="211" t="s">
        <v>93</v>
      </c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1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4:30">
      <c r="D26" s="211" t="s">
        <v>94</v>
      </c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1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4:30">
      <c r="D27" s="211" t="s">
        <v>95</v>
      </c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4:30">
      <c r="D28" s="211" t="s">
        <v>96</v>
      </c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1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4:30">
      <c r="D29" s="211" t="s">
        <v>97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1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4:30">
      <c r="D30" s="211" t="s">
        <v>98</v>
      </c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1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4:30">
      <c r="D31" s="211" t="s">
        <v>99</v>
      </c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1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4:30">
      <c r="D32" s="211" t="s">
        <v>100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4:30">
      <c r="D33" s="211" t="s">
        <v>101</v>
      </c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1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4:30">
      <c r="D34" s="211" t="s">
        <v>102</v>
      </c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1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4:30">
      <c r="D35" s="211" t="s">
        <v>103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1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4:30">
      <c r="D36" s="211" t="s">
        <v>104</v>
      </c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1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4:30">
      <c r="D37" s="211" t="s">
        <v>105</v>
      </c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1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4:30">
      <c r="D38" s="211" t="s">
        <v>106</v>
      </c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1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4:30">
      <c r="D39" s="211" t="s">
        <v>107</v>
      </c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1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4:30">
      <c r="D40" s="211" t="s">
        <v>108</v>
      </c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1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spans="4:30">
      <c r="D41" s="211" t="s">
        <v>109</v>
      </c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1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spans="4:30">
      <c r="D42" s="211" t="s">
        <v>110</v>
      </c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1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4:30">
      <c r="D43" s="211" t="s">
        <v>111</v>
      </c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1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4:30">
      <c r="D44" s="211" t="s">
        <v>112</v>
      </c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1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</sheetData>
  <mergeCells count="63">
    <mergeCell ref="AB6:AB7"/>
    <mergeCell ref="D15:O15"/>
    <mergeCell ref="I6:I7"/>
    <mergeCell ref="J6:J7"/>
    <mergeCell ref="K6:K7"/>
    <mergeCell ref="L6:M6"/>
    <mergeCell ref="N6:O6"/>
    <mergeCell ref="P6:P7"/>
    <mergeCell ref="D6:D7"/>
    <mergeCell ref="E6:E7"/>
    <mergeCell ref="F6:F7"/>
    <mergeCell ref="G6:G7"/>
    <mergeCell ref="H6:H7"/>
    <mergeCell ref="R6:R7"/>
    <mergeCell ref="S6:S7"/>
    <mergeCell ref="W6:X6"/>
    <mergeCell ref="Y6:Z6"/>
    <mergeCell ref="AA6:AA7"/>
    <mergeCell ref="D1:D3"/>
    <mergeCell ref="E1:AD1"/>
    <mergeCell ref="F4:AD4"/>
    <mergeCell ref="D5:E5"/>
    <mergeCell ref="F5:H5"/>
    <mergeCell ref="E2:AD2"/>
    <mergeCell ref="E3:AD3"/>
    <mergeCell ref="I5:O5"/>
    <mergeCell ref="P5:V5"/>
    <mergeCell ref="W5:AB5"/>
    <mergeCell ref="AC5:AC7"/>
    <mergeCell ref="AD5:AD7"/>
    <mergeCell ref="T6:T7"/>
    <mergeCell ref="U6:U7"/>
    <mergeCell ref="V6:V7"/>
    <mergeCell ref="Q6:Q7"/>
    <mergeCell ref="D44:O44"/>
    <mergeCell ref="D33:O33"/>
    <mergeCell ref="D34:O34"/>
    <mergeCell ref="D35:O35"/>
    <mergeCell ref="D36:O36"/>
    <mergeCell ref="D37:O37"/>
    <mergeCell ref="D38:O38"/>
    <mergeCell ref="D39:O39"/>
    <mergeCell ref="D40:O40"/>
    <mergeCell ref="D41:O41"/>
    <mergeCell ref="D42:O42"/>
    <mergeCell ref="D43:O43"/>
    <mergeCell ref="D32:O32"/>
    <mergeCell ref="D21:O21"/>
    <mergeCell ref="D22:O22"/>
    <mergeCell ref="D23:O23"/>
    <mergeCell ref="D24:O24"/>
    <mergeCell ref="D25:O25"/>
    <mergeCell ref="D26:O26"/>
    <mergeCell ref="D27:O27"/>
    <mergeCell ref="D28:O28"/>
    <mergeCell ref="D29:O29"/>
    <mergeCell ref="D30:O30"/>
    <mergeCell ref="D31:O31"/>
    <mergeCell ref="D16:O16"/>
    <mergeCell ref="D17:O17"/>
    <mergeCell ref="D18:O18"/>
    <mergeCell ref="D19:O19"/>
    <mergeCell ref="D20:O20"/>
  </mergeCells>
  <dataValidations count="2">
    <dataValidation type="list" allowBlank="1" sqref="S8:S13" xr:uid="{42A8AF48-0FC9-417B-862C-6031DABA670D}">
      <formula1>#REF!</formula1>
    </dataValidation>
    <dataValidation type="list" allowBlank="1" sqref="K8:K13" xr:uid="{1ABA639D-D0BE-4635-8167-42BA072D7777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CAA09-405F-4838-A731-66AAFA6E3AF4}">
  <dimension ref="A16:AA59"/>
  <sheetViews>
    <sheetView topLeftCell="A23" workbookViewId="0">
      <selection activeCell="A15" sqref="A15:AA59"/>
    </sheetView>
  </sheetViews>
  <sheetFormatPr defaultRowHeight="14"/>
  <cols>
    <col min="2" max="2" width="11.5" customWidth="1"/>
    <col min="3" max="3" width="43.33203125" customWidth="1"/>
    <col min="4" max="4" width="11.83203125" customWidth="1"/>
    <col min="5" max="5" width="31.58203125" customWidth="1"/>
    <col min="6" max="6" width="36.08203125" customWidth="1"/>
    <col min="11" max="11" width="8.58203125" customWidth="1"/>
    <col min="12" max="12" width="12.58203125" customWidth="1"/>
    <col min="13" max="13" width="13.33203125" customWidth="1"/>
    <col min="14" max="14" width="13.08203125" customWidth="1"/>
    <col min="15" max="15" width="11.5" customWidth="1"/>
    <col min="16" max="16" width="12.58203125" customWidth="1"/>
    <col min="17" max="17" width="14.08203125" customWidth="1"/>
    <col min="18" max="18" width="13.58203125" customWidth="1"/>
    <col min="19" max="19" width="11.75" customWidth="1"/>
    <col min="26" max="26" width="11.25" customWidth="1"/>
  </cols>
  <sheetData>
    <row r="16" spans="1:27" ht="21">
      <c r="A16" s="219"/>
      <c r="B16" s="221" t="s">
        <v>152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7"/>
    </row>
    <row r="17" spans="1:27" ht="21">
      <c r="A17" s="220"/>
      <c r="B17" s="221" t="s">
        <v>154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7"/>
    </row>
    <row r="18" spans="1:27" ht="21">
      <c r="A18" s="220"/>
      <c r="B18" s="221" t="s">
        <v>153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7"/>
    </row>
    <row r="19" spans="1:27">
      <c r="A19" s="3" t="s">
        <v>3</v>
      </c>
      <c r="B19" s="4"/>
      <c r="C19" s="222" t="s">
        <v>4</v>
      </c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4"/>
    </row>
    <row r="20" spans="1:27">
      <c r="A20" s="217" t="s">
        <v>5</v>
      </c>
      <c r="B20" s="210"/>
      <c r="C20" s="217" t="s">
        <v>6</v>
      </c>
      <c r="D20" s="209"/>
      <c r="E20" s="210"/>
      <c r="F20" s="217" t="s">
        <v>7</v>
      </c>
      <c r="G20" s="209"/>
      <c r="H20" s="209"/>
      <c r="I20" s="209"/>
      <c r="J20" s="209"/>
      <c r="K20" s="209"/>
      <c r="L20" s="209"/>
      <c r="M20" s="217" t="s">
        <v>8</v>
      </c>
      <c r="N20" s="209"/>
      <c r="O20" s="209"/>
      <c r="P20" s="209"/>
      <c r="Q20" s="209"/>
      <c r="R20" s="209"/>
      <c r="S20" s="210"/>
      <c r="T20" s="217" t="s">
        <v>9</v>
      </c>
      <c r="U20" s="209"/>
      <c r="V20" s="209"/>
      <c r="W20" s="209"/>
      <c r="X20" s="209"/>
      <c r="Y20" s="210"/>
      <c r="Z20" s="212" t="s">
        <v>69</v>
      </c>
      <c r="AA20" s="212" t="s">
        <v>70</v>
      </c>
    </row>
    <row r="21" spans="1:27">
      <c r="A21" s="212" t="s">
        <v>12</v>
      </c>
      <c r="B21" s="212" t="s">
        <v>13</v>
      </c>
      <c r="C21" s="212" t="s">
        <v>14</v>
      </c>
      <c r="D21" s="212" t="s">
        <v>15</v>
      </c>
      <c r="E21" s="212" t="s">
        <v>16</v>
      </c>
      <c r="F21" s="212" t="s">
        <v>71</v>
      </c>
      <c r="G21" s="212" t="s">
        <v>72</v>
      </c>
      <c r="H21" s="212" t="s">
        <v>73</v>
      </c>
      <c r="I21" s="217" t="s">
        <v>20</v>
      </c>
      <c r="J21" s="210"/>
      <c r="K21" s="216" t="s">
        <v>21</v>
      </c>
      <c r="L21" s="210"/>
      <c r="M21" s="212" t="s">
        <v>74</v>
      </c>
      <c r="N21" s="212" t="s">
        <v>75</v>
      </c>
      <c r="O21" s="212" t="s">
        <v>76</v>
      </c>
      <c r="P21" s="212" t="s">
        <v>77</v>
      </c>
      <c r="Q21" s="215" t="s">
        <v>78</v>
      </c>
      <c r="R21" s="215" t="s">
        <v>79</v>
      </c>
      <c r="S21" s="215" t="s">
        <v>80</v>
      </c>
      <c r="T21" s="216" t="s">
        <v>28</v>
      </c>
      <c r="U21" s="210"/>
      <c r="V21" s="216" t="s">
        <v>29</v>
      </c>
      <c r="W21" s="210"/>
      <c r="X21" s="212" t="s">
        <v>81</v>
      </c>
      <c r="Y21" s="215" t="s">
        <v>82</v>
      </c>
      <c r="Z21" s="213"/>
      <c r="AA21" s="213"/>
    </row>
    <row r="22" spans="1:27" ht="42">
      <c r="A22" s="213"/>
      <c r="B22" s="213"/>
      <c r="C22" s="213"/>
      <c r="D22" s="213"/>
      <c r="E22" s="213"/>
      <c r="F22" s="213"/>
      <c r="G22" s="213"/>
      <c r="H22" s="213"/>
      <c r="I22" s="98" t="s">
        <v>83</v>
      </c>
      <c r="J22" s="6" t="s">
        <v>84</v>
      </c>
      <c r="K22" s="6" t="s">
        <v>85</v>
      </c>
      <c r="L22" s="7" t="s">
        <v>86</v>
      </c>
      <c r="M22" s="214"/>
      <c r="N22" s="214"/>
      <c r="O22" s="214"/>
      <c r="P22" s="214"/>
      <c r="Q22" s="214"/>
      <c r="R22" s="214"/>
      <c r="S22" s="214"/>
      <c r="T22" s="6" t="s">
        <v>87</v>
      </c>
      <c r="U22" s="7" t="s">
        <v>88</v>
      </c>
      <c r="V22" s="6" t="s">
        <v>89</v>
      </c>
      <c r="W22" s="7" t="s">
        <v>90</v>
      </c>
      <c r="X22" s="214"/>
      <c r="Y22" s="214"/>
      <c r="Z22" s="214"/>
      <c r="AA22" s="214"/>
    </row>
    <row r="23" spans="1:27" ht="49.15" customHeight="1">
      <c r="A23" s="43"/>
      <c r="B23" s="55" t="s">
        <v>219</v>
      </c>
      <c r="C23" s="59" t="s">
        <v>204</v>
      </c>
      <c r="D23" s="44"/>
      <c r="E23" s="61" t="s">
        <v>203</v>
      </c>
      <c r="F23" s="76" t="s">
        <v>280</v>
      </c>
      <c r="G23" s="90"/>
      <c r="H23" s="122" t="s">
        <v>144</v>
      </c>
      <c r="I23" s="43" t="s">
        <v>147</v>
      </c>
      <c r="J23" s="170" t="s">
        <v>217</v>
      </c>
      <c r="K23" s="50" t="s">
        <v>145</v>
      </c>
      <c r="L23" s="52" t="s">
        <v>239</v>
      </c>
      <c r="M23" s="13">
        <v>45110</v>
      </c>
      <c r="N23" s="13">
        <v>45092</v>
      </c>
      <c r="O23" s="14">
        <v>45112</v>
      </c>
      <c r="P23" s="15" t="s">
        <v>205</v>
      </c>
      <c r="Q23" s="15">
        <v>2756.64</v>
      </c>
      <c r="R23" s="15">
        <v>1729.27</v>
      </c>
      <c r="S23" s="16">
        <f t="shared" ref="S23:S28" si="0">Q23+R23</f>
        <v>4485.91</v>
      </c>
      <c r="T23" s="8"/>
      <c r="U23" s="15"/>
      <c r="V23" s="8"/>
      <c r="W23" s="15"/>
      <c r="X23" s="8"/>
      <c r="Y23" s="16"/>
      <c r="Z23" s="16">
        <f>S23+Y23</f>
        <v>4485.91</v>
      </c>
      <c r="AA23" s="17"/>
    </row>
    <row r="24" spans="1:27" ht="107.25" customHeight="1">
      <c r="A24" s="43"/>
      <c r="B24" s="171" t="s">
        <v>142</v>
      </c>
      <c r="C24" s="102" t="s">
        <v>275</v>
      </c>
      <c r="D24" s="44"/>
      <c r="E24" s="61" t="s">
        <v>202</v>
      </c>
      <c r="F24" s="172" t="s">
        <v>281</v>
      </c>
      <c r="G24" s="90"/>
      <c r="H24" s="43" t="s">
        <v>7</v>
      </c>
      <c r="I24" s="43" t="s">
        <v>147</v>
      </c>
      <c r="J24" s="170" t="s">
        <v>148</v>
      </c>
      <c r="K24" s="50" t="s">
        <v>183</v>
      </c>
      <c r="L24" s="52" t="s">
        <v>184</v>
      </c>
      <c r="M24" s="13">
        <v>45126</v>
      </c>
      <c r="N24" s="13">
        <v>45127</v>
      </c>
      <c r="O24" s="173" t="s">
        <v>188</v>
      </c>
      <c r="P24" s="15" t="s">
        <v>149</v>
      </c>
      <c r="Q24" s="15">
        <v>1146.6400000000001</v>
      </c>
      <c r="R24" s="15">
        <v>1092.83</v>
      </c>
      <c r="S24" s="16">
        <f t="shared" si="0"/>
        <v>2239.4700000000003</v>
      </c>
      <c r="T24" s="8"/>
      <c r="U24" s="15"/>
      <c r="V24" s="8"/>
      <c r="W24" s="15"/>
      <c r="X24" s="8"/>
      <c r="Y24" s="16"/>
      <c r="Z24" s="16">
        <f t="shared" ref="Z24:Z28" si="1">S24+Y24</f>
        <v>2239.4700000000003</v>
      </c>
      <c r="AA24" s="17"/>
    </row>
    <row r="25" spans="1:27" ht="72" customHeight="1">
      <c r="A25" s="77"/>
      <c r="B25" s="117" t="s">
        <v>219</v>
      </c>
      <c r="C25" s="174" t="s">
        <v>276</v>
      </c>
      <c r="D25" s="77"/>
      <c r="E25" s="162" t="s">
        <v>285</v>
      </c>
      <c r="F25" s="172" t="s">
        <v>281</v>
      </c>
      <c r="G25" s="175"/>
      <c r="H25" s="176" t="s">
        <v>7</v>
      </c>
      <c r="I25" s="176" t="s">
        <v>147</v>
      </c>
      <c r="J25" s="177" t="s">
        <v>148</v>
      </c>
      <c r="K25" s="178" t="s">
        <v>183</v>
      </c>
      <c r="L25" s="179" t="s">
        <v>184</v>
      </c>
      <c r="M25" s="180">
        <v>45126</v>
      </c>
      <c r="N25" s="180">
        <v>45127</v>
      </c>
      <c r="O25" s="181" t="s">
        <v>188</v>
      </c>
      <c r="P25" s="182" t="s">
        <v>149</v>
      </c>
      <c r="Q25" s="182">
        <v>1146.6400000000001</v>
      </c>
      <c r="R25" s="183">
        <v>1092.83</v>
      </c>
      <c r="S25" s="186">
        <f t="shared" si="0"/>
        <v>2239.4700000000003</v>
      </c>
      <c r="T25" s="187"/>
      <c r="U25" s="182"/>
      <c r="V25" s="187"/>
      <c r="W25" s="182"/>
      <c r="X25" s="187"/>
      <c r="Y25" s="186"/>
      <c r="Z25" s="188">
        <f t="shared" si="1"/>
        <v>2239.4700000000003</v>
      </c>
      <c r="AA25" s="89"/>
    </row>
    <row r="26" spans="1:27" ht="63" customHeight="1">
      <c r="A26" s="77"/>
      <c r="B26" s="117" t="s">
        <v>219</v>
      </c>
      <c r="C26" s="174" t="s">
        <v>204</v>
      </c>
      <c r="D26" s="77"/>
      <c r="E26" s="114" t="s">
        <v>203</v>
      </c>
      <c r="F26" s="184" t="s">
        <v>282</v>
      </c>
      <c r="G26" s="103"/>
      <c r="H26" s="68" t="s">
        <v>7</v>
      </c>
      <c r="I26" s="155" t="s">
        <v>147</v>
      </c>
      <c r="J26" s="156" t="s">
        <v>148</v>
      </c>
      <c r="K26" s="155" t="s">
        <v>145</v>
      </c>
      <c r="L26" s="157" t="s">
        <v>146</v>
      </c>
      <c r="M26" s="106">
        <v>45132</v>
      </c>
      <c r="N26" s="106">
        <v>45133</v>
      </c>
      <c r="O26" s="158" t="s">
        <v>277</v>
      </c>
      <c r="P26" s="159" t="s">
        <v>205</v>
      </c>
      <c r="Q26" s="107">
        <v>1602.64</v>
      </c>
      <c r="R26" s="107">
        <v>1833.27</v>
      </c>
      <c r="S26" s="108">
        <f t="shared" si="0"/>
        <v>3435.91</v>
      </c>
      <c r="T26" s="68"/>
      <c r="U26" s="107"/>
      <c r="V26" s="68"/>
      <c r="W26" s="107"/>
      <c r="X26" s="68"/>
      <c r="Y26" s="108"/>
      <c r="Z26" s="109">
        <f t="shared" si="1"/>
        <v>3435.91</v>
      </c>
      <c r="AA26" s="110"/>
    </row>
    <row r="27" spans="1:27" ht="83.25" customHeight="1">
      <c r="A27" s="77"/>
      <c r="B27" s="117" t="s">
        <v>193</v>
      </c>
      <c r="C27" s="174" t="s">
        <v>278</v>
      </c>
      <c r="D27" s="77"/>
      <c r="E27" s="114" t="s">
        <v>226</v>
      </c>
      <c r="F27" s="185" t="s">
        <v>283</v>
      </c>
      <c r="G27" s="103"/>
      <c r="H27" s="68" t="s">
        <v>7</v>
      </c>
      <c r="I27" s="155" t="s">
        <v>147</v>
      </c>
      <c r="J27" s="156" t="s">
        <v>148</v>
      </c>
      <c r="K27" s="155" t="s">
        <v>231</v>
      </c>
      <c r="L27" s="157" t="s">
        <v>232</v>
      </c>
      <c r="M27" s="106">
        <v>45132</v>
      </c>
      <c r="N27" s="106">
        <v>45133</v>
      </c>
      <c r="O27" s="158" t="s">
        <v>279</v>
      </c>
      <c r="P27" s="159" t="s">
        <v>205</v>
      </c>
      <c r="Q27" s="107">
        <v>1346.64</v>
      </c>
      <c r="R27" s="107">
        <v>871.7</v>
      </c>
      <c r="S27" s="95">
        <f t="shared" ref="S27" si="2">Q27+R27</f>
        <v>2218.34</v>
      </c>
      <c r="T27" s="68"/>
      <c r="U27" s="107"/>
      <c r="V27" s="68"/>
      <c r="W27" s="107"/>
      <c r="X27" s="68"/>
      <c r="Y27" s="108"/>
      <c r="Z27" s="88">
        <f t="shared" si="1"/>
        <v>2218.34</v>
      </c>
      <c r="AA27" s="110"/>
    </row>
    <row r="28" spans="1:27" ht="39.75" customHeight="1">
      <c r="A28" s="43"/>
      <c r="B28" s="118" t="s">
        <v>142</v>
      </c>
      <c r="C28" s="47" t="s">
        <v>265</v>
      </c>
      <c r="D28" s="43"/>
      <c r="E28" s="114" t="s">
        <v>266</v>
      </c>
      <c r="F28" s="111" t="s">
        <v>284</v>
      </c>
      <c r="G28" s="103"/>
      <c r="H28" s="68" t="s">
        <v>144</v>
      </c>
      <c r="I28" s="68" t="s">
        <v>145</v>
      </c>
      <c r="J28" s="104" t="s">
        <v>146</v>
      </c>
      <c r="K28" s="68" t="s">
        <v>147</v>
      </c>
      <c r="L28" s="105" t="s">
        <v>148</v>
      </c>
      <c r="M28" s="106">
        <v>45138</v>
      </c>
      <c r="N28" s="106">
        <v>45139</v>
      </c>
      <c r="O28" s="158" t="s">
        <v>201</v>
      </c>
      <c r="P28" s="107" t="s">
        <v>205</v>
      </c>
      <c r="Q28" s="107">
        <v>2326</v>
      </c>
      <c r="R28" s="107">
        <v>1538.27</v>
      </c>
      <c r="S28" s="108">
        <f t="shared" si="0"/>
        <v>3864.27</v>
      </c>
      <c r="T28" s="68"/>
      <c r="U28" s="107"/>
      <c r="V28" s="68"/>
      <c r="W28" s="107"/>
      <c r="X28" s="68"/>
      <c r="Y28" s="108"/>
      <c r="Z28" s="109">
        <f t="shared" si="1"/>
        <v>3864.27</v>
      </c>
      <c r="AA28" s="110"/>
    </row>
    <row r="29" spans="1:27">
      <c r="A29" s="18"/>
      <c r="B29" s="5"/>
      <c r="C29" s="19"/>
      <c r="D29" s="20"/>
      <c r="E29" s="20"/>
      <c r="F29" s="20"/>
      <c r="G29" s="21"/>
      <c r="H29" s="21"/>
      <c r="I29" s="21"/>
      <c r="J29" s="21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>
      <c r="A30" s="205" t="s">
        <v>40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08" t="s">
        <v>41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42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43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44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45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46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47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91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92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93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94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211" t="s">
        <v>95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211" t="s">
        <v>96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211" t="s">
        <v>97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211" t="s">
        <v>98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211" t="s">
        <v>99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211" t="s">
        <v>100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211" t="s">
        <v>101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1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211" t="s">
        <v>102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1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211" t="s">
        <v>103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1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211" t="s">
        <v>104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1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211" t="s">
        <v>105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1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211" t="s">
        <v>106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1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211" t="s">
        <v>107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1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211" t="s">
        <v>108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1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211" t="s">
        <v>109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1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>
      <c r="A57" s="211" t="s">
        <v>110</v>
      </c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1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>
      <c r="A58" s="211" t="s">
        <v>111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1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>
      <c r="A59" s="211" t="s">
        <v>112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1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</sheetData>
  <mergeCells count="63">
    <mergeCell ref="F20:L20"/>
    <mergeCell ref="M20:S20"/>
    <mergeCell ref="T20:Y20"/>
    <mergeCell ref="A16:A18"/>
    <mergeCell ref="B16:AA16"/>
    <mergeCell ref="B17:AA17"/>
    <mergeCell ref="B18:AA18"/>
    <mergeCell ref="C19:AA19"/>
    <mergeCell ref="A20:B20"/>
    <mergeCell ref="C20:E20"/>
    <mergeCell ref="Z20:Z22"/>
    <mergeCell ref="AA20:AA22"/>
    <mergeCell ref="N21:N22"/>
    <mergeCell ref="O21:O22"/>
    <mergeCell ref="P21:P22"/>
    <mergeCell ref="Q21:Q22"/>
    <mergeCell ref="A35:L35"/>
    <mergeCell ref="A36:L36"/>
    <mergeCell ref="F21:F22"/>
    <mergeCell ref="G21:G22"/>
    <mergeCell ref="H21:H22"/>
    <mergeCell ref="K21:L21"/>
    <mergeCell ref="A21:A22"/>
    <mergeCell ref="B21:B22"/>
    <mergeCell ref="C21:C22"/>
    <mergeCell ref="D21:D22"/>
    <mergeCell ref="E21:E22"/>
    <mergeCell ref="A34:L34"/>
    <mergeCell ref="Y21:Y22"/>
    <mergeCell ref="A30:L30"/>
    <mergeCell ref="A31:L31"/>
    <mergeCell ref="A32:L32"/>
    <mergeCell ref="A33:L33"/>
    <mergeCell ref="V21:W21"/>
    <mergeCell ref="X21:X22"/>
    <mergeCell ref="R21:R22"/>
    <mergeCell ref="S21:S22"/>
    <mergeCell ref="T21:U21"/>
    <mergeCell ref="I21:J21"/>
    <mergeCell ref="M21:M22"/>
    <mergeCell ref="A37:L37"/>
    <mergeCell ref="A38:L38"/>
    <mergeCell ref="A39:L39"/>
    <mergeCell ref="A52:L52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40:L40"/>
    <mergeCell ref="A59:L59"/>
    <mergeCell ref="A53:L53"/>
    <mergeCell ref="A54:L54"/>
    <mergeCell ref="A55:L55"/>
    <mergeCell ref="A56:L56"/>
    <mergeCell ref="A57:L57"/>
    <mergeCell ref="A58:L58"/>
  </mergeCells>
  <dataValidations count="2">
    <dataValidation type="list" allowBlank="1" sqref="H23:H28" xr:uid="{AF87D49E-6E0B-4B3B-B95A-5F0A04D84D15}">
      <formula1>"SERVIÇO,CURSO,EVENTO,REUNIÃO,OUTROS"</formula1>
    </dataValidation>
    <dataValidation type="list" allowBlank="1" sqref="P23:P28" xr:uid="{CE23AB81-C696-404B-9C79-2A5358A5BA28}">
      <formula1>#REF!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34E6-B2DE-49F3-9D21-39DC7E68930F}">
  <dimension ref="A2:AA56"/>
  <sheetViews>
    <sheetView topLeftCell="A22" workbookViewId="0">
      <selection activeCell="C25" sqref="C25"/>
    </sheetView>
  </sheetViews>
  <sheetFormatPr defaultRowHeight="14"/>
  <cols>
    <col min="3" max="3" width="36.08203125" customWidth="1"/>
    <col min="5" max="5" width="27.58203125" customWidth="1"/>
    <col min="6" max="6" width="36.33203125" customWidth="1"/>
    <col min="12" max="12" width="11.58203125" customWidth="1"/>
    <col min="13" max="13" width="11.33203125" customWidth="1"/>
    <col min="14" max="14" width="11.5" customWidth="1"/>
    <col min="15" max="15" width="12.83203125" customWidth="1"/>
    <col min="16" max="16" width="13.33203125" customWidth="1"/>
    <col min="17" max="17" width="11.08203125" customWidth="1"/>
    <col min="18" max="18" width="11.33203125" customWidth="1"/>
    <col min="19" max="19" width="11.58203125" customWidth="1"/>
    <col min="26" max="26" width="13.58203125" customWidth="1"/>
  </cols>
  <sheetData>
    <row r="2" spans="1:27" ht="21">
      <c r="A2" s="219"/>
      <c r="B2" s="221" t="s">
        <v>152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7"/>
    </row>
    <row r="3" spans="1:27" ht="21">
      <c r="A3" s="220"/>
      <c r="B3" s="221" t="s">
        <v>154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7"/>
    </row>
    <row r="4" spans="1:27" ht="21">
      <c r="A4" s="220"/>
      <c r="B4" s="221" t="s">
        <v>153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7"/>
    </row>
    <row r="5" spans="1:27">
      <c r="A5" s="3" t="s">
        <v>3</v>
      </c>
      <c r="B5" s="4"/>
      <c r="C5" s="222" t="s">
        <v>4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4"/>
    </row>
    <row r="6" spans="1:27">
      <c r="A6" s="217" t="s">
        <v>5</v>
      </c>
      <c r="B6" s="210"/>
      <c r="C6" s="217" t="s">
        <v>6</v>
      </c>
      <c r="D6" s="209"/>
      <c r="E6" s="210"/>
      <c r="F6" s="217" t="s">
        <v>7</v>
      </c>
      <c r="G6" s="209"/>
      <c r="H6" s="209"/>
      <c r="I6" s="209"/>
      <c r="J6" s="209"/>
      <c r="K6" s="209"/>
      <c r="L6" s="209"/>
      <c r="M6" s="217" t="s">
        <v>8</v>
      </c>
      <c r="N6" s="209"/>
      <c r="O6" s="209"/>
      <c r="P6" s="209"/>
      <c r="Q6" s="209"/>
      <c r="R6" s="209"/>
      <c r="S6" s="210"/>
      <c r="T6" s="217" t="s">
        <v>9</v>
      </c>
      <c r="U6" s="209"/>
      <c r="V6" s="209"/>
      <c r="W6" s="209"/>
      <c r="X6" s="209"/>
      <c r="Y6" s="210"/>
      <c r="Z6" s="212" t="s">
        <v>69</v>
      </c>
      <c r="AA6" s="212" t="s">
        <v>70</v>
      </c>
    </row>
    <row r="7" spans="1:27">
      <c r="A7" s="212" t="s">
        <v>12</v>
      </c>
      <c r="B7" s="212" t="s">
        <v>13</v>
      </c>
      <c r="C7" s="212" t="s">
        <v>14</v>
      </c>
      <c r="D7" s="212" t="s">
        <v>15</v>
      </c>
      <c r="E7" s="212" t="s">
        <v>16</v>
      </c>
      <c r="F7" s="212" t="s">
        <v>71</v>
      </c>
      <c r="G7" s="212" t="s">
        <v>72</v>
      </c>
      <c r="H7" s="212" t="s">
        <v>73</v>
      </c>
      <c r="I7" s="217" t="s">
        <v>20</v>
      </c>
      <c r="J7" s="210"/>
      <c r="K7" s="216" t="s">
        <v>21</v>
      </c>
      <c r="L7" s="210"/>
      <c r="M7" s="212" t="s">
        <v>74</v>
      </c>
      <c r="N7" s="212" t="s">
        <v>75</v>
      </c>
      <c r="O7" s="212" t="s">
        <v>76</v>
      </c>
      <c r="P7" s="212" t="s">
        <v>77</v>
      </c>
      <c r="Q7" s="215" t="s">
        <v>78</v>
      </c>
      <c r="R7" s="215" t="s">
        <v>79</v>
      </c>
      <c r="S7" s="215" t="s">
        <v>80</v>
      </c>
      <c r="T7" s="216" t="s">
        <v>28</v>
      </c>
      <c r="U7" s="210"/>
      <c r="V7" s="216" t="s">
        <v>29</v>
      </c>
      <c r="W7" s="210"/>
      <c r="X7" s="212" t="s">
        <v>81</v>
      </c>
      <c r="Y7" s="215" t="s">
        <v>82</v>
      </c>
      <c r="Z7" s="213"/>
      <c r="AA7" s="213"/>
    </row>
    <row r="8" spans="1:27" ht="42">
      <c r="A8" s="213"/>
      <c r="B8" s="213"/>
      <c r="C8" s="213"/>
      <c r="D8" s="213"/>
      <c r="E8" s="213"/>
      <c r="F8" s="213"/>
      <c r="G8" s="213"/>
      <c r="H8" s="213"/>
      <c r="I8" s="98" t="s">
        <v>83</v>
      </c>
      <c r="J8" s="6" t="s">
        <v>84</v>
      </c>
      <c r="K8" s="6" t="s">
        <v>85</v>
      </c>
      <c r="L8" s="7" t="s">
        <v>86</v>
      </c>
      <c r="M8" s="214"/>
      <c r="N8" s="214"/>
      <c r="O8" s="214"/>
      <c r="P8" s="214"/>
      <c r="Q8" s="214"/>
      <c r="R8" s="214"/>
      <c r="S8" s="214"/>
      <c r="T8" s="6" t="s">
        <v>87</v>
      </c>
      <c r="U8" s="7" t="s">
        <v>88</v>
      </c>
      <c r="V8" s="6" t="s">
        <v>89</v>
      </c>
      <c r="W8" s="7" t="s">
        <v>90</v>
      </c>
      <c r="X8" s="214"/>
      <c r="Y8" s="214"/>
      <c r="Z8" s="214"/>
      <c r="AA8" s="214"/>
    </row>
    <row r="9" spans="1:27" ht="54.75" customHeight="1">
      <c r="A9" s="43"/>
      <c r="B9" s="55" t="s">
        <v>142</v>
      </c>
      <c r="C9" s="59" t="s">
        <v>157</v>
      </c>
      <c r="D9" s="44">
        <v>2027</v>
      </c>
      <c r="E9" s="61" t="s">
        <v>287</v>
      </c>
      <c r="F9" s="76" t="s">
        <v>288</v>
      </c>
      <c r="G9" s="90"/>
      <c r="H9" s="122" t="s">
        <v>214</v>
      </c>
      <c r="I9" s="43" t="s">
        <v>147</v>
      </c>
      <c r="J9" s="170" t="s">
        <v>217</v>
      </c>
      <c r="K9" s="50" t="s">
        <v>147</v>
      </c>
      <c r="L9" s="52" t="s">
        <v>290</v>
      </c>
      <c r="M9" s="13">
        <v>45141</v>
      </c>
      <c r="N9" s="13">
        <v>45142</v>
      </c>
      <c r="O9" s="14" t="s">
        <v>188</v>
      </c>
      <c r="P9" s="15" t="s">
        <v>205</v>
      </c>
      <c r="Q9" s="15">
        <v>622.64</v>
      </c>
      <c r="R9" s="15">
        <v>1029.49</v>
      </c>
      <c r="S9" s="16">
        <f t="shared" ref="S9:S25" si="0">Q9+R9</f>
        <v>1652.13</v>
      </c>
      <c r="T9" s="8"/>
      <c r="U9" s="15"/>
      <c r="V9" s="8"/>
      <c r="W9" s="15"/>
      <c r="X9" s="8"/>
      <c r="Y9" s="16"/>
      <c r="Z9" s="16">
        <f>S9+Y9</f>
        <v>1652.13</v>
      </c>
      <c r="AA9" s="17"/>
    </row>
    <row r="10" spans="1:27" ht="68.25" customHeight="1">
      <c r="A10" s="43"/>
      <c r="B10" s="171" t="s">
        <v>191</v>
      </c>
      <c r="C10" s="102" t="s">
        <v>161</v>
      </c>
      <c r="D10" s="44"/>
      <c r="E10" s="61" t="s">
        <v>293</v>
      </c>
      <c r="F10" s="76" t="s">
        <v>288</v>
      </c>
      <c r="G10" s="90"/>
      <c r="H10" s="43" t="s">
        <v>214</v>
      </c>
      <c r="I10" s="43" t="s">
        <v>147</v>
      </c>
      <c r="J10" s="170" t="s">
        <v>148</v>
      </c>
      <c r="K10" s="50" t="s">
        <v>147</v>
      </c>
      <c r="L10" s="52" t="s">
        <v>290</v>
      </c>
      <c r="M10" s="13">
        <v>45141</v>
      </c>
      <c r="N10" s="13">
        <v>45142</v>
      </c>
      <c r="O10" s="173" t="s">
        <v>188</v>
      </c>
      <c r="P10" s="15" t="s">
        <v>149</v>
      </c>
      <c r="Q10" s="15">
        <v>622.64</v>
      </c>
      <c r="R10" s="15">
        <v>1029.49</v>
      </c>
      <c r="S10" s="16">
        <f t="shared" ref="S10:S12" si="1">Q10+R10</f>
        <v>1652.13</v>
      </c>
      <c r="T10" s="8"/>
      <c r="U10" s="15"/>
      <c r="V10" s="8"/>
      <c r="W10" s="15"/>
      <c r="X10" s="8"/>
      <c r="Y10" s="16"/>
      <c r="Z10" s="16">
        <f t="shared" ref="Z10:Z25" si="2">S10+Y10</f>
        <v>1652.13</v>
      </c>
      <c r="AA10" s="17"/>
    </row>
    <row r="11" spans="1:27" ht="60.75" customHeight="1">
      <c r="A11" s="77"/>
      <c r="B11" s="117" t="s">
        <v>286</v>
      </c>
      <c r="C11" s="162" t="s">
        <v>291</v>
      </c>
      <c r="D11" s="77"/>
      <c r="E11" s="59" t="s">
        <v>289</v>
      </c>
      <c r="F11" s="76" t="s">
        <v>288</v>
      </c>
      <c r="G11" s="175"/>
      <c r="H11" s="176" t="s">
        <v>214</v>
      </c>
      <c r="I11" s="176" t="s">
        <v>147</v>
      </c>
      <c r="J11" s="177" t="s">
        <v>148</v>
      </c>
      <c r="K11" s="178" t="s">
        <v>147</v>
      </c>
      <c r="L11" s="179" t="s">
        <v>290</v>
      </c>
      <c r="M11" s="180">
        <v>45141</v>
      </c>
      <c r="N11" s="180">
        <v>45142</v>
      </c>
      <c r="O11" s="181" t="s">
        <v>188</v>
      </c>
      <c r="P11" s="182" t="s">
        <v>149</v>
      </c>
      <c r="Q11" s="15">
        <v>622.64</v>
      </c>
      <c r="R11" s="15">
        <v>1029.49</v>
      </c>
      <c r="S11" s="16">
        <f t="shared" si="1"/>
        <v>1652.13</v>
      </c>
      <c r="T11" s="187"/>
      <c r="U11" s="182"/>
      <c r="V11" s="187"/>
      <c r="W11" s="182"/>
      <c r="X11" s="187"/>
      <c r="Y11" s="186"/>
      <c r="Z11" s="188">
        <f t="shared" si="2"/>
        <v>1652.13</v>
      </c>
      <c r="AA11" s="89"/>
    </row>
    <row r="12" spans="1:27" ht="60" customHeight="1">
      <c r="A12" s="77"/>
      <c r="B12" s="189" t="s">
        <v>142</v>
      </c>
      <c r="C12" s="59" t="s">
        <v>292</v>
      </c>
      <c r="D12" s="48"/>
      <c r="E12" s="190" t="s">
        <v>294</v>
      </c>
      <c r="F12" s="76" t="s">
        <v>288</v>
      </c>
      <c r="G12" s="103"/>
      <c r="H12" s="68" t="s">
        <v>214</v>
      </c>
      <c r="I12" s="155" t="s">
        <v>147</v>
      </c>
      <c r="J12" s="156" t="s">
        <v>148</v>
      </c>
      <c r="K12" s="155" t="s">
        <v>147</v>
      </c>
      <c r="L12" s="157" t="s">
        <v>290</v>
      </c>
      <c r="M12" s="106">
        <v>45141</v>
      </c>
      <c r="N12" s="106">
        <v>45142</v>
      </c>
      <c r="O12" s="158" t="s">
        <v>188</v>
      </c>
      <c r="P12" s="159" t="s">
        <v>205</v>
      </c>
      <c r="Q12" s="15">
        <v>622.64</v>
      </c>
      <c r="R12" s="15">
        <v>1029.49</v>
      </c>
      <c r="S12" s="16">
        <f t="shared" si="1"/>
        <v>1652.13</v>
      </c>
      <c r="T12" s="68"/>
      <c r="U12" s="107"/>
      <c r="V12" s="68"/>
      <c r="W12" s="107"/>
      <c r="X12" s="68"/>
      <c r="Y12" s="108"/>
      <c r="Z12" s="109">
        <f t="shared" si="2"/>
        <v>1652.13</v>
      </c>
      <c r="AA12" s="110"/>
    </row>
    <row r="13" spans="1:27" ht="192" customHeight="1">
      <c r="A13" s="77"/>
      <c r="B13" s="117" t="s">
        <v>295</v>
      </c>
      <c r="C13" s="113" t="s">
        <v>267</v>
      </c>
      <c r="D13" s="77"/>
      <c r="E13" s="111" t="s">
        <v>296</v>
      </c>
      <c r="F13" s="192" t="s">
        <v>297</v>
      </c>
      <c r="G13" s="103"/>
      <c r="H13" s="68" t="s">
        <v>7</v>
      </c>
      <c r="I13" s="155" t="s">
        <v>147</v>
      </c>
      <c r="J13" s="156" t="s">
        <v>148</v>
      </c>
      <c r="K13" s="155" t="s">
        <v>145</v>
      </c>
      <c r="L13" s="157" t="s">
        <v>146</v>
      </c>
      <c r="M13" s="106">
        <v>45140</v>
      </c>
      <c r="N13" s="106">
        <v>45143</v>
      </c>
      <c r="O13" s="158" t="s">
        <v>277</v>
      </c>
      <c r="P13" s="159" t="s">
        <v>205</v>
      </c>
      <c r="Q13" s="107">
        <v>1617.64</v>
      </c>
      <c r="R13" s="107">
        <v>1239.27</v>
      </c>
      <c r="S13" s="95">
        <f t="shared" si="0"/>
        <v>2856.91</v>
      </c>
      <c r="T13" s="68"/>
      <c r="U13" s="107"/>
      <c r="V13" s="68"/>
      <c r="W13" s="107"/>
      <c r="X13" s="68"/>
      <c r="Y13" s="108"/>
      <c r="Z13" s="88">
        <f t="shared" si="2"/>
        <v>2856.91</v>
      </c>
      <c r="AA13" s="110"/>
    </row>
    <row r="14" spans="1:27" ht="184.5" customHeight="1">
      <c r="A14" s="77"/>
      <c r="B14" s="117" t="s">
        <v>295</v>
      </c>
      <c r="C14" s="191" t="s">
        <v>179</v>
      </c>
      <c r="D14" s="77"/>
      <c r="E14" s="114" t="s">
        <v>298</v>
      </c>
      <c r="F14" s="192" t="s">
        <v>299</v>
      </c>
      <c r="G14" s="103"/>
      <c r="H14" s="68" t="s">
        <v>7</v>
      </c>
      <c r="I14" s="155" t="s">
        <v>147</v>
      </c>
      <c r="J14" s="156" t="s">
        <v>148</v>
      </c>
      <c r="K14" s="155" t="s">
        <v>145</v>
      </c>
      <c r="L14" s="157" t="s">
        <v>146</v>
      </c>
      <c r="M14" s="106">
        <v>45140</v>
      </c>
      <c r="N14" s="106">
        <v>45142</v>
      </c>
      <c r="O14" s="158" t="s">
        <v>188</v>
      </c>
      <c r="P14" s="159" t="s">
        <v>205</v>
      </c>
      <c r="Q14" s="107">
        <v>1453.95</v>
      </c>
      <c r="R14" s="107">
        <v>1453.95</v>
      </c>
      <c r="S14" s="95">
        <f t="shared" ref="S14:S24" si="3">Q14+R14</f>
        <v>2907.9</v>
      </c>
      <c r="T14" s="68"/>
      <c r="U14" s="107"/>
      <c r="V14" s="68"/>
      <c r="W14" s="107"/>
      <c r="X14" s="68"/>
      <c r="Y14" s="108"/>
      <c r="Z14" s="88">
        <f t="shared" ref="Z14:Z21" si="4">S14+Y14</f>
        <v>2907.9</v>
      </c>
      <c r="AA14" s="110"/>
    </row>
    <row r="15" spans="1:27" ht="82.5" customHeight="1">
      <c r="A15" s="77"/>
      <c r="B15" s="117" t="s">
        <v>209</v>
      </c>
      <c r="C15" s="174" t="s">
        <v>300</v>
      </c>
      <c r="D15" s="77"/>
      <c r="E15" s="114" t="s">
        <v>301</v>
      </c>
      <c r="F15" s="184" t="s">
        <v>302</v>
      </c>
      <c r="G15" s="103"/>
      <c r="H15" s="68" t="s">
        <v>144</v>
      </c>
      <c r="I15" s="155" t="s">
        <v>145</v>
      </c>
      <c r="J15" s="156" t="s">
        <v>146</v>
      </c>
      <c r="K15" s="155" t="s">
        <v>147</v>
      </c>
      <c r="L15" s="157" t="s">
        <v>148</v>
      </c>
      <c r="M15" s="106">
        <v>45144</v>
      </c>
      <c r="N15" s="106">
        <v>45145</v>
      </c>
      <c r="O15" s="158" t="s">
        <v>201</v>
      </c>
      <c r="P15" s="159" t="s">
        <v>205</v>
      </c>
      <c r="Q15" s="107">
        <v>1539.27</v>
      </c>
      <c r="R15" s="107">
        <v>1236.6400000000001</v>
      </c>
      <c r="S15" s="95">
        <f t="shared" si="3"/>
        <v>2775.91</v>
      </c>
      <c r="T15" s="68"/>
      <c r="U15" s="107"/>
      <c r="V15" s="68"/>
      <c r="W15" s="107"/>
      <c r="X15" s="68"/>
      <c r="Y15" s="108"/>
      <c r="Z15" s="88">
        <f t="shared" si="4"/>
        <v>2775.91</v>
      </c>
      <c r="AA15" s="110"/>
    </row>
    <row r="16" spans="1:27" ht="82.5" customHeight="1">
      <c r="A16" s="77"/>
      <c r="B16" s="117" t="s">
        <v>191</v>
      </c>
      <c r="C16" s="174" t="s">
        <v>161</v>
      </c>
      <c r="D16" s="77"/>
      <c r="E16" s="114" t="s">
        <v>303</v>
      </c>
      <c r="F16" s="185" t="s">
        <v>304</v>
      </c>
      <c r="G16" s="103"/>
      <c r="H16" s="68" t="s">
        <v>7</v>
      </c>
      <c r="I16" s="155" t="s">
        <v>147</v>
      </c>
      <c r="J16" s="156" t="s">
        <v>148</v>
      </c>
      <c r="K16" s="155" t="s">
        <v>145</v>
      </c>
      <c r="L16" s="157" t="s">
        <v>146</v>
      </c>
      <c r="M16" s="106">
        <v>45146</v>
      </c>
      <c r="N16" s="106">
        <v>45148</v>
      </c>
      <c r="O16" s="158" t="s">
        <v>216</v>
      </c>
      <c r="P16" s="159" t="s">
        <v>205</v>
      </c>
      <c r="Q16" s="107">
        <v>1171</v>
      </c>
      <c r="R16" s="107">
        <v>1824.27</v>
      </c>
      <c r="S16" s="95">
        <f t="shared" si="3"/>
        <v>2995.27</v>
      </c>
      <c r="T16" s="68"/>
      <c r="U16" s="107"/>
      <c r="V16" s="68"/>
      <c r="W16" s="107"/>
      <c r="X16" s="68"/>
      <c r="Y16" s="108"/>
      <c r="Z16" s="88">
        <f t="shared" si="4"/>
        <v>2995.27</v>
      </c>
      <c r="AA16" s="110"/>
    </row>
    <row r="17" spans="1:27" ht="82.5" customHeight="1">
      <c r="A17" s="77"/>
      <c r="B17" s="117" t="s">
        <v>142</v>
      </c>
      <c r="C17" s="174" t="s">
        <v>157</v>
      </c>
      <c r="D17" s="77"/>
      <c r="E17" s="114" t="s">
        <v>287</v>
      </c>
      <c r="F17" s="185" t="s">
        <v>304</v>
      </c>
      <c r="G17" s="103"/>
      <c r="H17" s="68" t="s">
        <v>7</v>
      </c>
      <c r="I17" s="155" t="s">
        <v>147</v>
      </c>
      <c r="J17" s="156" t="s">
        <v>148</v>
      </c>
      <c r="K17" s="155" t="s">
        <v>145</v>
      </c>
      <c r="L17" s="157" t="s">
        <v>146</v>
      </c>
      <c r="M17" s="106">
        <v>45147</v>
      </c>
      <c r="N17" s="106">
        <v>45148</v>
      </c>
      <c r="O17" s="158" t="s">
        <v>216</v>
      </c>
      <c r="P17" s="159" t="s">
        <v>205</v>
      </c>
      <c r="Q17" s="107">
        <v>1561.64</v>
      </c>
      <c r="R17" s="107">
        <v>2045.27</v>
      </c>
      <c r="S17" s="95">
        <f t="shared" si="3"/>
        <v>3606.91</v>
      </c>
      <c r="T17" s="68"/>
      <c r="U17" s="107"/>
      <c r="V17" s="68"/>
      <c r="W17" s="107"/>
      <c r="X17" s="68"/>
      <c r="Y17" s="108"/>
      <c r="Z17" s="88">
        <f t="shared" si="4"/>
        <v>3606.91</v>
      </c>
      <c r="AA17" s="110"/>
    </row>
    <row r="18" spans="1:27" ht="82.5" customHeight="1">
      <c r="A18" s="77"/>
      <c r="B18" s="117" t="s">
        <v>305</v>
      </c>
      <c r="C18" s="174" t="s">
        <v>306</v>
      </c>
      <c r="D18" s="77"/>
      <c r="E18" s="114" t="s">
        <v>307</v>
      </c>
      <c r="F18" s="185" t="s">
        <v>308</v>
      </c>
      <c r="G18" s="103"/>
      <c r="H18" s="68" t="s">
        <v>7</v>
      </c>
      <c r="I18" s="155" t="s">
        <v>147</v>
      </c>
      <c r="J18" s="156" t="s">
        <v>148</v>
      </c>
      <c r="K18" s="155" t="s">
        <v>183</v>
      </c>
      <c r="L18" s="157" t="s">
        <v>184</v>
      </c>
      <c r="M18" s="106">
        <v>45147</v>
      </c>
      <c r="N18" s="106">
        <v>45148</v>
      </c>
      <c r="O18" s="158" t="s">
        <v>188</v>
      </c>
      <c r="P18" s="159" t="s">
        <v>205</v>
      </c>
      <c r="Q18" s="107">
        <v>1102.23</v>
      </c>
      <c r="R18" s="107">
        <v>1102.23</v>
      </c>
      <c r="S18" s="95">
        <f t="shared" ref="S18:S20" si="5">Q18+R18</f>
        <v>2204.46</v>
      </c>
      <c r="T18" s="68"/>
      <c r="U18" s="107"/>
      <c r="V18" s="68"/>
      <c r="W18" s="107"/>
      <c r="X18" s="68"/>
      <c r="Y18" s="108"/>
      <c r="Z18" s="88"/>
      <c r="AA18" s="110"/>
    </row>
    <row r="19" spans="1:27" ht="138.75" customHeight="1">
      <c r="A19" s="77"/>
      <c r="B19" s="117" t="s">
        <v>295</v>
      </c>
      <c r="C19" s="174" t="s">
        <v>267</v>
      </c>
      <c r="D19" s="77"/>
      <c r="E19" s="111" t="s">
        <v>296</v>
      </c>
      <c r="F19" s="192" t="s">
        <v>309</v>
      </c>
      <c r="G19" s="103"/>
      <c r="H19" s="68" t="s">
        <v>7</v>
      </c>
      <c r="I19" s="155" t="s">
        <v>147</v>
      </c>
      <c r="J19" s="156" t="s">
        <v>148</v>
      </c>
      <c r="K19" s="155" t="s">
        <v>183</v>
      </c>
      <c r="L19" s="157" t="s">
        <v>184</v>
      </c>
      <c r="M19" s="106">
        <v>45148</v>
      </c>
      <c r="N19" s="106">
        <v>45154</v>
      </c>
      <c r="O19" s="158" t="s">
        <v>189</v>
      </c>
      <c r="P19" s="159" t="s">
        <v>205</v>
      </c>
      <c r="Q19" s="107">
        <v>1735.92</v>
      </c>
      <c r="R19" s="107">
        <v>1165.82</v>
      </c>
      <c r="S19" s="95">
        <f t="shared" si="5"/>
        <v>2901.74</v>
      </c>
      <c r="T19" s="68"/>
      <c r="U19" s="107"/>
      <c r="V19" s="68"/>
      <c r="W19" s="107"/>
      <c r="X19" s="68"/>
      <c r="Y19" s="108"/>
      <c r="Z19" s="88"/>
      <c r="AA19" s="110"/>
    </row>
    <row r="20" spans="1:27" ht="82.5" customHeight="1">
      <c r="A20" s="77"/>
      <c r="B20" s="117" t="s">
        <v>219</v>
      </c>
      <c r="C20" s="174" t="s">
        <v>204</v>
      </c>
      <c r="D20" s="77"/>
      <c r="E20" s="114" t="s">
        <v>310</v>
      </c>
      <c r="F20" s="185" t="s">
        <v>311</v>
      </c>
      <c r="G20" s="103"/>
      <c r="H20" s="68" t="s">
        <v>214</v>
      </c>
      <c r="I20" s="155" t="s">
        <v>147</v>
      </c>
      <c r="J20" s="156" t="s">
        <v>148</v>
      </c>
      <c r="K20" s="155" t="s">
        <v>145</v>
      </c>
      <c r="L20" s="157" t="s">
        <v>146</v>
      </c>
      <c r="M20" s="106">
        <v>45152</v>
      </c>
      <c r="N20" s="106">
        <v>45153</v>
      </c>
      <c r="O20" s="158" t="s">
        <v>277</v>
      </c>
      <c r="P20" s="159" t="s">
        <v>205</v>
      </c>
      <c r="Q20" s="107">
        <v>1239.6400000000001</v>
      </c>
      <c r="R20" s="107">
        <v>1210.27</v>
      </c>
      <c r="S20" s="95">
        <f t="shared" si="5"/>
        <v>2449.91</v>
      </c>
      <c r="T20" s="68"/>
      <c r="U20" s="107"/>
      <c r="V20" s="68"/>
      <c r="W20" s="107"/>
      <c r="X20" s="68"/>
      <c r="Y20" s="108"/>
      <c r="Z20" s="88"/>
      <c r="AA20" s="110"/>
    </row>
    <row r="21" spans="1:27" ht="82.5" customHeight="1">
      <c r="A21" s="77"/>
      <c r="B21" s="117" t="s">
        <v>142</v>
      </c>
      <c r="C21" s="174" t="s">
        <v>312</v>
      </c>
      <c r="D21" s="77"/>
      <c r="E21" s="114" t="s">
        <v>313</v>
      </c>
      <c r="F21" s="185" t="s">
        <v>314</v>
      </c>
      <c r="G21" s="103"/>
      <c r="H21" s="68" t="s">
        <v>214</v>
      </c>
      <c r="I21" s="155" t="s">
        <v>147</v>
      </c>
      <c r="J21" s="156" t="s">
        <v>148</v>
      </c>
      <c r="K21" s="155" t="s">
        <v>316</v>
      </c>
      <c r="L21" s="157" t="s">
        <v>315</v>
      </c>
      <c r="M21" s="106">
        <v>45160</v>
      </c>
      <c r="N21" s="106">
        <v>45163</v>
      </c>
      <c r="O21" s="158" t="s">
        <v>151</v>
      </c>
      <c r="P21" s="159" t="s">
        <v>205</v>
      </c>
      <c r="Q21" s="107">
        <v>953.92</v>
      </c>
      <c r="R21" s="107">
        <v>953.92</v>
      </c>
      <c r="S21" s="95">
        <f t="shared" si="3"/>
        <v>1907.84</v>
      </c>
      <c r="T21" s="68"/>
      <c r="U21" s="107"/>
      <c r="V21" s="68"/>
      <c r="W21" s="107"/>
      <c r="X21" s="68"/>
      <c r="Y21" s="108"/>
      <c r="Z21" s="88">
        <f t="shared" si="4"/>
        <v>1907.84</v>
      </c>
      <c r="AA21" s="110"/>
    </row>
    <row r="22" spans="1:27" ht="82.5" customHeight="1">
      <c r="A22" s="77"/>
      <c r="B22" s="117" t="s">
        <v>209</v>
      </c>
      <c r="C22" s="174" t="s">
        <v>300</v>
      </c>
      <c r="D22" s="77"/>
      <c r="E22" s="114" t="s">
        <v>301</v>
      </c>
      <c r="F22" s="185" t="s">
        <v>317</v>
      </c>
      <c r="G22" s="103"/>
      <c r="H22" s="68" t="s">
        <v>144</v>
      </c>
      <c r="I22" s="155" t="s">
        <v>145</v>
      </c>
      <c r="J22" s="156" t="s">
        <v>146</v>
      </c>
      <c r="K22" s="155" t="s">
        <v>147</v>
      </c>
      <c r="L22" s="157" t="s">
        <v>148</v>
      </c>
      <c r="M22" s="106">
        <v>45162</v>
      </c>
      <c r="N22" s="106">
        <v>45163</v>
      </c>
      <c r="O22" s="158" t="s">
        <v>277</v>
      </c>
      <c r="P22" s="159" t="s">
        <v>205</v>
      </c>
      <c r="Q22" s="107">
        <v>1107.4100000000001</v>
      </c>
      <c r="R22" s="107">
        <v>1045.6400000000001</v>
      </c>
      <c r="S22" s="108">
        <f t="shared" si="3"/>
        <v>2153.0500000000002</v>
      </c>
      <c r="T22" s="68"/>
      <c r="U22" s="107"/>
      <c r="V22" s="68"/>
      <c r="W22" s="107"/>
      <c r="X22" s="68"/>
      <c r="Y22" s="108"/>
      <c r="Z22" s="109"/>
      <c r="AA22" s="110"/>
    </row>
    <row r="23" spans="1:27" ht="117.75" customHeight="1">
      <c r="A23" s="77"/>
      <c r="B23" s="117" t="s">
        <v>142</v>
      </c>
      <c r="C23" s="174" t="s">
        <v>318</v>
      </c>
      <c r="D23" s="77"/>
      <c r="E23" s="114" t="s">
        <v>202</v>
      </c>
      <c r="F23" s="185" t="s">
        <v>319</v>
      </c>
      <c r="G23" s="103"/>
      <c r="H23" s="68" t="s">
        <v>144</v>
      </c>
      <c r="I23" s="155" t="s">
        <v>147</v>
      </c>
      <c r="J23" s="156" t="s">
        <v>148</v>
      </c>
      <c r="K23" s="155" t="s">
        <v>145</v>
      </c>
      <c r="L23" s="157" t="s">
        <v>146</v>
      </c>
      <c r="M23" s="106">
        <v>45168</v>
      </c>
      <c r="N23" s="106">
        <v>45169</v>
      </c>
      <c r="O23" s="158" t="s">
        <v>320</v>
      </c>
      <c r="P23" s="159" t="s">
        <v>205</v>
      </c>
      <c r="Q23" s="107">
        <v>1709.12</v>
      </c>
      <c r="R23" s="107">
        <v>2379.41</v>
      </c>
      <c r="S23" s="108">
        <f t="shared" si="3"/>
        <v>4088.5299999999997</v>
      </c>
      <c r="T23" s="68"/>
      <c r="U23" s="107"/>
      <c r="V23" s="68"/>
      <c r="W23" s="107"/>
      <c r="X23" s="68"/>
      <c r="Y23" s="108"/>
      <c r="Z23" s="109"/>
      <c r="AA23" s="110"/>
    </row>
    <row r="24" spans="1:27" ht="105" customHeight="1">
      <c r="A24" s="77"/>
      <c r="B24" s="117" t="s">
        <v>142</v>
      </c>
      <c r="C24" s="174" t="s">
        <v>252</v>
      </c>
      <c r="D24" s="77"/>
      <c r="E24" s="114" t="s">
        <v>254</v>
      </c>
      <c r="F24" s="185" t="s">
        <v>319</v>
      </c>
      <c r="G24" s="103"/>
      <c r="H24" s="68" t="s">
        <v>144</v>
      </c>
      <c r="I24" s="155" t="s">
        <v>147</v>
      </c>
      <c r="J24" s="156" t="s">
        <v>148</v>
      </c>
      <c r="K24" s="155" t="s">
        <v>145</v>
      </c>
      <c r="L24" s="157" t="s">
        <v>146</v>
      </c>
      <c r="M24" s="106">
        <v>45168</v>
      </c>
      <c r="N24" s="106">
        <v>45169</v>
      </c>
      <c r="O24" s="158" t="s">
        <v>320</v>
      </c>
      <c r="P24" s="159" t="s">
        <v>205</v>
      </c>
      <c r="Q24" s="107">
        <v>1729.12</v>
      </c>
      <c r="R24" s="107">
        <v>2739.41</v>
      </c>
      <c r="S24" s="108">
        <f t="shared" si="3"/>
        <v>4468.53</v>
      </c>
      <c r="T24" s="68"/>
      <c r="U24" s="107"/>
      <c r="V24" s="68"/>
      <c r="W24" s="107"/>
      <c r="X24" s="68"/>
      <c r="Y24" s="108"/>
      <c r="Z24" s="109"/>
      <c r="AA24" s="110"/>
    </row>
    <row r="25" spans="1:27" ht="69.75" customHeight="1">
      <c r="A25" s="43"/>
      <c r="B25" s="118" t="s">
        <v>321</v>
      </c>
      <c r="C25" s="47" t="s">
        <v>322</v>
      </c>
      <c r="D25" s="43"/>
      <c r="E25" s="114" t="s">
        <v>323</v>
      </c>
      <c r="F25" s="111" t="s">
        <v>324</v>
      </c>
      <c r="G25" s="103"/>
      <c r="H25" s="68" t="s">
        <v>144</v>
      </c>
      <c r="I25" s="68" t="s">
        <v>145</v>
      </c>
      <c r="J25" s="104" t="s">
        <v>146</v>
      </c>
      <c r="K25" s="68" t="s">
        <v>147</v>
      </c>
      <c r="L25" s="105" t="s">
        <v>148</v>
      </c>
      <c r="M25" s="106">
        <v>45169</v>
      </c>
      <c r="N25" s="106">
        <v>45170</v>
      </c>
      <c r="O25" s="158" t="s">
        <v>201</v>
      </c>
      <c r="P25" s="107" t="s">
        <v>205</v>
      </c>
      <c r="Q25" s="107">
        <v>556.23</v>
      </c>
      <c r="R25" s="107">
        <v>556.23</v>
      </c>
      <c r="S25" s="108">
        <f t="shared" si="0"/>
        <v>1112.46</v>
      </c>
      <c r="T25" s="68"/>
      <c r="U25" s="107"/>
      <c r="V25" s="68"/>
      <c r="W25" s="107"/>
      <c r="X25" s="68"/>
      <c r="Y25" s="108"/>
      <c r="Z25" s="109">
        <f t="shared" si="2"/>
        <v>1112.46</v>
      </c>
      <c r="AA25" s="110"/>
    </row>
    <row r="26" spans="1:27">
      <c r="A26" s="18"/>
      <c r="B26" s="5"/>
      <c r="C26" s="19"/>
      <c r="D26" s="20"/>
      <c r="E26" s="20"/>
      <c r="F26" s="20"/>
      <c r="G26" s="21"/>
      <c r="H26" s="21"/>
      <c r="I26" s="21"/>
      <c r="J26" s="2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>
      <c r="A27" s="205" t="s">
        <v>40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08" t="s">
        <v>41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11" t="s">
        <v>42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1" t="s">
        <v>43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211" t="s">
        <v>44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1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211" t="s">
        <v>45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211" t="s">
        <v>46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211" t="s">
        <v>47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1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211" t="s">
        <v>91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1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211" t="s">
        <v>92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1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211" t="s">
        <v>93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1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211" t="s">
        <v>94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1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211" t="s">
        <v>95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211" t="s">
        <v>96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211" t="s">
        <v>97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211" t="s">
        <v>98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1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211" t="s">
        <v>99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211" t="s">
        <v>100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1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211" t="s">
        <v>101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211" t="s">
        <v>102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211" t="s">
        <v>103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211" t="s">
        <v>104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1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211" t="s">
        <v>105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1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211" t="s">
        <v>106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1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211" t="s">
        <v>107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1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211" t="s">
        <v>108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1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211" t="s">
        <v>109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1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211" t="s">
        <v>110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1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211" t="s">
        <v>111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1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211" t="s">
        <v>112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1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</sheetData>
  <mergeCells count="63">
    <mergeCell ref="A56:L56"/>
    <mergeCell ref="A50:L50"/>
    <mergeCell ref="A51:L51"/>
    <mergeCell ref="A52:L52"/>
    <mergeCell ref="A53:L53"/>
    <mergeCell ref="A54:L54"/>
    <mergeCell ref="A55:L55"/>
    <mergeCell ref="A34:L34"/>
    <mergeCell ref="A35:L35"/>
    <mergeCell ref="A36:L36"/>
    <mergeCell ref="A49:L49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37:L37"/>
    <mergeCell ref="Y7:Y8"/>
    <mergeCell ref="A27:L27"/>
    <mergeCell ref="A28:L28"/>
    <mergeCell ref="A29:L29"/>
    <mergeCell ref="A30:L30"/>
    <mergeCell ref="V7:W7"/>
    <mergeCell ref="X7:X8"/>
    <mergeCell ref="R7:R8"/>
    <mergeCell ref="S7:S8"/>
    <mergeCell ref="T7:U7"/>
    <mergeCell ref="I7:J7"/>
    <mergeCell ref="M7:M8"/>
    <mergeCell ref="A32:L32"/>
    <mergeCell ref="A33:L33"/>
    <mergeCell ref="F7:F8"/>
    <mergeCell ref="G7:G8"/>
    <mergeCell ref="H7:H8"/>
    <mergeCell ref="K7:L7"/>
    <mergeCell ref="A7:A8"/>
    <mergeCell ref="B7:B8"/>
    <mergeCell ref="C7:C8"/>
    <mergeCell ref="D7:D8"/>
    <mergeCell ref="E7:E8"/>
    <mergeCell ref="A31:L31"/>
    <mergeCell ref="F6:L6"/>
    <mergeCell ref="M6:S6"/>
    <mergeCell ref="T6:Y6"/>
    <mergeCell ref="A2:A4"/>
    <mergeCell ref="B2:AA2"/>
    <mergeCell ref="B3:AA3"/>
    <mergeCell ref="B4:AA4"/>
    <mergeCell ref="C5:AA5"/>
    <mergeCell ref="A6:B6"/>
    <mergeCell ref="C6:E6"/>
    <mergeCell ref="Z6:Z8"/>
    <mergeCell ref="AA6:AA8"/>
    <mergeCell ref="N7:N8"/>
    <mergeCell ref="O7:O8"/>
    <mergeCell ref="P7:P8"/>
    <mergeCell ref="Q7:Q8"/>
  </mergeCells>
  <dataValidations count="2">
    <dataValidation type="list" allowBlank="1" sqref="P9:P25" xr:uid="{EC17AF04-6715-4E08-AB46-B00B54252149}">
      <formula1>#REF!</formula1>
    </dataValidation>
    <dataValidation type="list" allowBlank="1" sqref="H9:H25" xr:uid="{ACEBD5C3-B745-4234-B53E-4DC032A4F9EA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2021-JAN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Grace Souza</cp:lastModifiedBy>
  <cp:lastPrinted>2023-04-04T21:12:09Z</cp:lastPrinted>
  <dcterms:created xsi:type="dcterms:W3CDTF">2022-03-15T11:47:00Z</dcterms:created>
  <dcterms:modified xsi:type="dcterms:W3CDTF">2024-01-17T16:55:28Z</dcterms:modified>
</cp:coreProperties>
</file>