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ace.souza\Documents\LAI DEZEMBRO 2022\"/>
    </mc:Choice>
  </mc:AlternateContent>
  <xr:revisionPtr revIDLastSave="0" documentId="8_{DF1150B9-C3DF-45E1-AB26-16D34A53C30A}" xr6:coauthVersionLast="47" xr6:coauthVersionMax="47" xr10:uidLastSave="{00000000-0000-0000-0000-000000000000}"/>
  <bookViews>
    <workbookView xWindow="-110" yWindow="-110" windowWidth="19420" windowHeight="10420" tabRatio="500" firstSheet="8" activeTab="11" xr2:uid="{00000000-000D-0000-FFFF-FFFF00000000}"/>
  </bookViews>
  <sheets>
    <sheet name="2022-JAN" sheetId="1" r:id="rId1"/>
    <sheet name="2022-FEV" sheetId="2" r:id="rId2"/>
    <sheet name="MAR_2022" sheetId="3" r:id="rId3"/>
    <sheet name="ABRIL_2022" sheetId="4" r:id="rId4"/>
    <sheet name="MAIO_2022" sheetId="5" r:id="rId5"/>
    <sheet name="JUNHO.22" sheetId="6" r:id="rId6"/>
    <sheet name="JULHO.22" sheetId="7" r:id="rId7"/>
    <sheet name="AGOSTO.22 " sheetId="9" r:id="rId8"/>
    <sheet name="SETEMBRO.22 " sheetId="10" r:id="rId9"/>
    <sheet name="OUTUBRO.22" sheetId="11" r:id="rId10"/>
    <sheet name="NOVEMBRO.22" sheetId="12" r:id="rId11"/>
    <sheet name="DEZEMBRO.22" sheetId="8" r:id="rId1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30" i="12" l="1"/>
  <c r="Z30" i="12" s="1"/>
  <c r="S29" i="12"/>
  <c r="Z29" i="12" s="1"/>
  <c r="S28" i="12"/>
  <c r="Z28" i="12" s="1"/>
  <c r="S27" i="12"/>
  <c r="Z27" i="12" s="1"/>
  <c r="S26" i="12"/>
  <c r="Z26" i="12" s="1"/>
  <c r="S25" i="12"/>
  <c r="S24" i="12"/>
  <c r="Z24" i="12" s="1"/>
  <c r="S23" i="12"/>
  <c r="Z23" i="12" s="1"/>
  <c r="Z21" i="12"/>
  <c r="S21" i="12"/>
  <c r="Z20" i="12"/>
  <c r="S20" i="12"/>
  <c r="S19" i="12"/>
  <c r="Z19" i="12" s="1"/>
  <c r="S18" i="12"/>
  <c r="Z18" i="12" s="1"/>
  <c r="S17" i="12"/>
  <c r="Z17" i="12" s="1"/>
  <c r="S16" i="12"/>
  <c r="Z16" i="12" s="1"/>
  <c r="S15" i="12"/>
  <c r="Z15" i="12" s="1"/>
  <c r="S14" i="12"/>
  <c r="Z14" i="12" s="1"/>
  <c r="Z13" i="12"/>
  <c r="S13" i="12"/>
  <c r="Z12" i="12"/>
  <c r="S12" i="12"/>
  <c r="S11" i="12"/>
  <c r="Z11" i="12" s="1"/>
  <c r="S10" i="12"/>
  <c r="Z10" i="12" s="1"/>
  <c r="S9" i="12"/>
  <c r="Z9" i="12" s="1"/>
  <c r="S8" i="12"/>
  <c r="Z8" i="12" s="1"/>
  <c r="S15" i="10" l="1"/>
  <c r="Z15" i="10" s="1"/>
  <c r="S14" i="10"/>
  <c r="Z14" i="10" s="1"/>
  <c r="S13" i="10"/>
  <c r="Z13" i="10" s="1"/>
  <c r="S12" i="10"/>
  <c r="Z12" i="10" s="1"/>
  <c r="S11" i="10"/>
  <c r="Z11" i="10" s="1"/>
  <c r="S10" i="10"/>
  <c r="Z10" i="10" s="1"/>
  <c r="S9" i="10"/>
  <c r="Z9" i="10" s="1"/>
  <c r="S8" i="10"/>
  <c r="Z8" i="10" s="1"/>
  <c r="Z14" i="9"/>
  <c r="Y14" i="9"/>
  <c r="S14" i="9"/>
  <c r="Y13" i="9"/>
  <c r="S13" i="9"/>
  <c r="Z13" i="9" s="1"/>
  <c r="S12" i="9"/>
  <c r="Z12" i="9" s="1"/>
  <c r="Y11" i="9"/>
  <c r="S11" i="9"/>
  <c r="Z11" i="9" s="1"/>
  <c r="S10" i="9"/>
  <c r="Z10" i="9" s="1"/>
  <c r="S9" i="9"/>
  <c r="Z9" i="9" s="1"/>
  <c r="Z8" i="9"/>
  <c r="S8" i="9"/>
  <c r="Y15" i="7" l="1"/>
  <c r="S15" i="7"/>
  <c r="Z15" i="7" s="1"/>
  <c r="Y14" i="7"/>
  <c r="S14" i="7"/>
  <c r="Z14" i="7" s="1"/>
  <c r="Y13" i="7"/>
  <c r="S13" i="7"/>
  <c r="Z13" i="7" s="1"/>
  <c r="Y11" i="7"/>
  <c r="S11" i="7"/>
  <c r="Z11" i="7" s="1"/>
  <c r="Y10" i="7"/>
  <c r="S10" i="7"/>
  <c r="Z10" i="7" s="1"/>
  <c r="Z9" i="7"/>
  <c r="Y9" i="7"/>
  <c r="S9" i="7"/>
  <c r="Y15" i="6" l="1"/>
  <c r="S15" i="6"/>
  <c r="Z15" i="6" s="1"/>
  <c r="Y14" i="6"/>
  <c r="S14" i="6"/>
  <c r="Z14" i="6" s="1"/>
  <c r="Y13" i="6"/>
  <c r="S13" i="6"/>
  <c r="Z13" i="6" s="1"/>
  <c r="Y12" i="6"/>
  <c r="S12" i="6"/>
  <c r="Z12" i="6" s="1"/>
  <c r="Y11" i="6"/>
  <c r="S11" i="6"/>
  <c r="Z11" i="6" s="1"/>
  <c r="Y10" i="6"/>
  <c r="S10" i="6"/>
  <c r="Z10" i="6" s="1"/>
  <c r="Y9" i="6"/>
  <c r="S9" i="6"/>
  <c r="Z9" i="6" s="1"/>
  <c r="Y8" i="6"/>
  <c r="S8" i="6"/>
  <c r="Z8" i="6" s="1"/>
  <c r="V10" i="5" l="1"/>
  <c r="P10" i="5"/>
  <c r="V9" i="5"/>
  <c r="P9" i="5"/>
  <c r="V8" i="5"/>
  <c r="P8" i="5"/>
  <c r="V16" i="4"/>
  <c r="W16" i="4" s="1"/>
  <c r="P16" i="4"/>
  <c r="V14" i="4"/>
  <c r="W14" i="4" s="1"/>
  <c r="V15" i="4"/>
  <c r="W15" i="4"/>
  <c r="P15" i="4"/>
  <c r="P14" i="4"/>
  <c r="V12" i="4"/>
  <c r="W12" i="4" s="1"/>
  <c r="V13" i="4"/>
  <c r="W13" i="4" s="1"/>
  <c r="P13" i="4"/>
  <c r="P12" i="4"/>
  <c r="P11" i="4"/>
  <c r="V11" i="4"/>
  <c r="W11" i="4"/>
  <c r="V10" i="4"/>
  <c r="W10" i="4" s="1"/>
  <c r="P10" i="4"/>
  <c r="V9" i="4"/>
  <c r="P9" i="4"/>
  <c r="V8" i="4"/>
  <c r="P8" i="4"/>
  <c r="P24" i="3"/>
  <c r="W24" i="3" s="1"/>
  <c r="P27" i="3"/>
  <c r="W27" i="3" s="1"/>
  <c r="V27" i="3"/>
  <c r="P19" i="3"/>
  <c r="W19" i="3" s="1"/>
  <c r="V19" i="3"/>
  <c r="P20" i="3"/>
  <c r="V20" i="3"/>
  <c r="P21" i="3"/>
  <c r="V21" i="3"/>
  <c r="P22" i="3"/>
  <c r="V22" i="3"/>
  <c r="P23" i="3"/>
  <c r="W23" i="3" s="1"/>
  <c r="V23" i="3"/>
  <c r="V24" i="3"/>
  <c r="P25" i="3"/>
  <c r="W25" i="3" s="1"/>
  <c r="V25" i="3"/>
  <c r="P26" i="3"/>
  <c r="W26" i="3" s="1"/>
  <c r="V26" i="3"/>
  <c r="P14" i="3"/>
  <c r="W14" i="3" s="1"/>
  <c r="V14" i="3"/>
  <c r="P15" i="3"/>
  <c r="V15" i="3"/>
  <c r="W15" i="3"/>
  <c r="P16" i="3"/>
  <c r="W16" i="3" s="1"/>
  <c r="V16" i="3"/>
  <c r="P17" i="3"/>
  <c r="V17" i="3"/>
  <c r="P8" i="3"/>
  <c r="V28" i="3"/>
  <c r="P28" i="3"/>
  <c r="V18" i="3"/>
  <c r="P18" i="3"/>
  <c r="V13" i="3"/>
  <c r="P13" i="3"/>
  <c r="V12" i="3"/>
  <c r="P12" i="3"/>
  <c r="V11" i="3"/>
  <c r="P11" i="3"/>
  <c r="V10" i="3"/>
  <c r="P10" i="3"/>
  <c r="V9" i="3"/>
  <c r="P9" i="3"/>
  <c r="V8" i="3"/>
  <c r="V9" i="2"/>
  <c r="P9" i="2"/>
  <c r="W9" i="2" s="1"/>
  <c r="V8" i="2"/>
  <c r="P8" i="2"/>
  <c r="W8" i="2" s="1"/>
  <c r="V15" i="1"/>
  <c r="P15" i="1"/>
  <c r="W15" i="1" s="1"/>
  <c r="V14" i="1"/>
  <c r="P14" i="1"/>
  <c r="W14" i="1" s="1"/>
  <c r="V13" i="1"/>
  <c r="P13" i="1"/>
  <c r="W13" i="1" s="1"/>
  <c r="V12" i="1"/>
  <c r="P12" i="1"/>
  <c r="W12" i="1" s="1"/>
  <c r="V11" i="1"/>
  <c r="P11" i="1"/>
  <c r="W11" i="1" s="1"/>
  <c r="V10" i="1"/>
  <c r="P10" i="1"/>
  <c r="W10" i="1" s="1"/>
  <c r="V9" i="1"/>
  <c r="P9" i="1"/>
  <c r="W9" i="1" s="1"/>
  <c r="W8" i="1"/>
  <c r="V8" i="1"/>
  <c r="P8" i="1"/>
  <c r="W8" i="5" l="1"/>
  <c r="W10" i="5"/>
  <c r="W9" i="5"/>
  <c r="W9" i="4"/>
  <c r="W8" i="4"/>
  <c r="W22" i="3"/>
  <c r="W21" i="3"/>
  <c r="W17" i="3"/>
  <c r="W20" i="3"/>
  <c r="W9" i="3"/>
  <c r="W18" i="3"/>
  <c r="W12" i="3"/>
  <c r="W28" i="3"/>
  <c r="W8" i="3"/>
  <c r="W11" i="3"/>
  <c r="W13" i="3"/>
  <c r="W1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W5" authorId="0" shapeId="0" xr:uid="{00000000-0006-0000-0000-000017000000}">
      <text>
        <r>
          <rPr>
            <sz val="11"/>
            <color rgb="FF000000"/>
            <rFont val="Arial"/>
            <family val="2"/>
            <charset val="1"/>
          </rPr>
          <t>(CÉLULA DE PREENCHIMENTO AUTOMÁTICO) VALOR TOTAL DA SOMA DAS PASSAGENS E DIÁRIAS, EM REAIS (R$).</t>
        </r>
      </text>
    </comment>
    <comment ref="X5" authorId="0" shapeId="0" xr:uid="{00000000-0006-0000-0000-000018000000}">
      <text>
        <r>
          <rPr>
            <sz val="11"/>
            <color rgb="FF000000"/>
            <rFont val="Arial"/>
            <family val="2"/>
            <charset val="1"/>
          </rPr>
          <t>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6" authorId="0" shapeId="0" xr:uid="{00000000-0006-0000-0000-000001000000}">
      <text>
        <r>
          <rPr>
            <sz val="11"/>
            <color rgb="FF000000"/>
            <rFont val="Arial"/>
            <family val="2"/>
            <charset val="1"/>
          </rPr>
          <t>SIGLA DA UNIDADE GESTORA COORDENADORA. EX. SEE, SES, SCGE, ETC.</t>
        </r>
      </text>
    </comment>
    <comment ref="B6" authorId="0" shapeId="0" xr:uid="{00000000-0006-0000-0000-000002000000}">
      <text>
        <r>
          <rPr>
            <sz val="11"/>
            <color rgb="FF000000"/>
            <rFont val="Arial"/>
            <family val="2"/>
            <charset val="1"/>
          </rPr>
          <t>SIGLA DA UNIDADE GESTORA EXECUTORA. SEDUC, SCGE, ETC.</t>
        </r>
      </text>
    </comment>
    <comment ref="C6" authorId="0" shapeId="0" xr:uid="{00000000-0006-0000-0000-000003000000}">
      <text>
        <r>
          <rPr>
            <sz val="11"/>
            <color rgb="FF000000"/>
            <rFont val="Arial"/>
            <family val="2"/>
            <charset val="1"/>
          </rPr>
          <t>NOME COMPLETO SERVIDOR FAVORECIDO DAS DIÁRIAS E PASSAGENS.</t>
        </r>
      </text>
    </comment>
    <comment ref="D6" authorId="0" shapeId="0" xr:uid="{00000000-0006-0000-0000-000004000000}">
      <text>
        <r>
          <rPr>
            <sz val="11"/>
            <color rgb="FF000000"/>
            <rFont val="Arial"/>
            <family val="2"/>
            <charset val="1"/>
          </rPr>
          <t>NÚMERO DA MATRÍCULA DO SERVIDOR FAVORECIDO DAS DIÁRIAS E PASSAGENS. INSERIR NÚMERO SEM PONTO, TRAÇO OU QUALQUER OUTRO CARACTERE. EX. 3293947.</t>
        </r>
      </text>
    </comment>
    <comment ref="E6" authorId="0" shapeId="0" xr:uid="{00000000-0006-0000-0000-000005000000}">
      <text>
        <r>
          <rPr>
            <sz val="11"/>
            <color rgb="FF000000"/>
            <rFont val="Arial"/>
            <family val="2"/>
            <charset val="1"/>
          </rPr>
          <t>CARGO OU FUNÇÃO DO SERVIDOR FAVORECIDO DAS DIÁRIAS E PASSAGENS. EX. SECRETÁRIO EXECUTIVO DE ADMINISTRAÇÃO E FINANÇAS - SEAF, GERENTE DE LICITAÇÕES E CONTRATOS - GLIC, ETC.</t>
        </r>
      </text>
    </comment>
    <comment ref="F6" authorId="0" shapeId="0" xr:uid="{00000000-0006-0000-0000-000006000000}">
      <text>
        <r>
          <rPr>
            <sz val="11"/>
            <color rgb="FF000000"/>
            <rFont val="Arial"/>
            <family val="2"/>
            <charset val="1"/>
          </rPr>
          <t>DESCRIÇÃO RESUMIDA DO MOTIVO DO DESLOCAMENTO QUE DEU ORIGEM ÀS DIÁRIAS E PASSAGENS. EX. 15º REUNIÃO DO COMITÊ GESTOR DA REDE SICONV, QUE ACONTECERÁ NO RIO DE JANEIRO, NOS DIAS 03 E 04 DE ABRIL DE 2019.</t>
        </r>
      </text>
    </comment>
    <comment ref="G6" authorId="0" shapeId="0" xr:uid="{00000000-0006-0000-0000-000007000000}">
      <text>
        <r>
          <rPr>
            <sz val="11"/>
            <color rgb="FF000000"/>
            <rFont val="Arial"/>
            <family val="2"/>
            <charset val="1"/>
          </rPr>
          <t>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L6" authorId="0" shapeId="0" xr:uid="{00000000-0006-0000-0000-00000C000000}">
      <text>
        <r>
          <rPr>
            <sz val="11"/>
            <color rgb="FF000000"/>
            <rFont val="Arial"/>
            <family val="2"/>
            <charset val="1"/>
          </rPr>
          <t>DATA DE PARTIDA DA VIAGEM.
FORMATO: DD/MM/AAAA.</t>
        </r>
      </text>
    </comment>
    <comment ref="M6" authorId="0" shapeId="0" xr:uid="{00000000-0006-0000-0000-00000D000000}">
      <text>
        <r>
          <rPr>
            <sz val="11"/>
            <color rgb="FF000000"/>
            <rFont val="Arial"/>
            <family val="2"/>
            <charset val="1"/>
          </rPr>
          <t>DATA DE RETORNO DA VIAGEM.
FORMATO: DD/MM/AAAA.</t>
        </r>
      </text>
    </comment>
    <comment ref="N6" authorId="0" shapeId="0" xr:uid="{00000000-0006-0000-0000-00000E000000}">
      <text>
        <r>
          <rPr>
            <sz val="11"/>
            <color rgb="FF000000"/>
            <rFont val="Arial"/>
            <family val="2"/>
            <charset val="1"/>
          </rPr>
          <t>VALOR DA PASSAGEM DE IDA, EM REAIS (R$).</t>
        </r>
      </text>
    </comment>
    <comment ref="O6" authorId="0" shapeId="0" xr:uid="{00000000-0006-0000-0000-00000F000000}">
      <text>
        <r>
          <rPr>
            <sz val="11"/>
            <color rgb="FF000000"/>
            <rFont val="Arial"/>
            <family val="2"/>
            <charset val="1"/>
          </rPr>
          <t>VALOR DA PASSAGEM DE VOLTA, EM REAIS (R$).</t>
        </r>
      </text>
    </comment>
    <comment ref="P6" authorId="0" shapeId="0" xr:uid="{00000000-0006-0000-0000-000010000000}">
      <text>
        <r>
          <rPr>
            <sz val="11"/>
            <color rgb="FF000000"/>
            <rFont val="Arial"/>
            <family val="2"/>
            <charset val="1"/>
          </rPr>
          <t>(CÉLULA DE PREENCHIMENTO AUTOMÁTICO) VALOR TOTAL DE PASSAGENS, EM REAIS (R$).</t>
        </r>
      </text>
    </comment>
    <comment ref="U6" authorId="0" shapeId="0" xr:uid="{00000000-0006-0000-0000-000015000000}">
      <text>
        <r>
          <rPr>
            <sz val="11"/>
            <color rgb="FF000000"/>
            <rFont val="Arial"/>
            <family val="2"/>
            <charset val="1"/>
          </rPr>
          <t>QUANTIDADE TOTAL DE DIÁRIAS (INTEGRAIS + PARCIAIS).</t>
        </r>
      </text>
    </comment>
    <comment ref="V6" authorId="0" shapeId="0" xr:uid="{00000000-0006-0000-0000-000016000000}">
      <text>
        <r>
          <rPr>
            <sz val="11"/>
            <color rgb="FF000000"/>
            <rFont val="Arial"/>
            <family val="2"/>
            <charset val="1"/>
          </rPr>
          <t>(CÉLULA DE PREENCHIMENTO AUTOMÁTICO) VALOR TOTAL DE DIÁRIAS, EM REAIS (R$).</t>
        </r>
      </text>
    </comment>
    <comment ref="H7" authorId="0" shapeId="0" xr:uid="{00000000-0006-0000-0000-000008000000}">
      <text>
        <r>
          <rPr>
            <sz val="11"/>
            <color rgb="FF000000"/>
            <rFont val="Arial"/>
            <family val="2"/>
            <charset val="1"/>
          </rPr>
          <t>SIGLA DA UNIDADE DA FEDERAÇÃO DE PARTIDA DA VIAGEM. EX. PE, PB, SP, ETC.</t>
        </r>
      </text>
    </comment>
    <comment ref="I7" authorId="0" shapeId="0" xr:uid="{00000000-0006-0000-0000-000009000000}">
      <text>
        <r>
          <rPr>
            <sz val="11"/>
            <color rgb="FF000000"/>
            <rFont val="Arial"/>
            <family val="2"/>
            <charset val="1"/>
          </rPr>
          <t>CIDADE DE PARTIDA DA VIAGEM. RECIFE, CARUARU, JOÃO PESSOA, ETC.</t>
        </r>
      </text>
    </comment>
    <comment ref="J7" authorId="0" shapeId="0" xr:uid="{00000000-0006-0000-0000-00000A000000}">
      <text>
        <r>
          <rPr>
            <sz val="11"/>
            <color rgb="FF000000"/>
            <rFont val="Arial"/>
            <family val="2"/>
            <charset val="1"/>
          </rPr>
          <t>SIGLA DA UNIDADE DA FEDERAÇÃO DE DESTINO DA VIAGEM. EX. PE, PB, SP, ETC. DEIXAR O CAMPO EM BRANCO QUANDO O DESTINO FOR O EXTERIOR DO BRASIL.</t>
        </r>
      </text>
    </comment>
    <comment ref="K7" authorId="0" shapeId="0" xr:uid="{00000000-0006-0000-0000-00000B000000}">
      <text>
        <r>
          <rPr>
            <sz val="11"/>
            <color rgb="FF000000"/>
            <rFont val="Arial"/>
            <family val="2"/>
            <charset val="1"/>
          </rPr>
          <t>CIDADE OU PAÍS DE DESTINO DA VIAGEM. QUANDO FOR VIAGEM INTERNACIONAL REGISTRAR A CIDADE E O PAÍS. EX. BUENOS AIRES/ARGENTINA,  SANTIAGO/CHILE, BOGOTÁ/COLÔMBIA, ETC.</t>
        </r>
      </text>
    </comment>
    <comment ref="Q7" authorId="0" shapeId="0" xr:uid="{00000000-0006-0000-0000-000011000000}">
      <text>
        <r>
          <rPr>
            <sz val="11"/>
            <color rgb="FF000000"/>
            <rFont val="Arial"/>
            <family val="2"/>
            <charset val="1"/>
          </rPr>
          <t>QUANTIDADE DE DIÁRIAS INTEGRAIS.</t>
        </r>
      </text>
    </comment>
    <comment ref="R7" authorId="0" shapeId="0" xr:uid="{00000000-0006-0000-0000-000012000000}">
      <text>
        <r>
          <rPr>
            <sz val="11"/>
            <color rgb="FF000000"/>
            <rFont val="Arial"/>
            <family val="2"/>
            <charset val="1"/>
          </rPr>
          <t>VALOR UNITÁRIO DA DIÁRIA INTEGRAL, EM REAIS (R$).</t>
        </r>
      </text>
    </comment>
    <comment ref="S7" authorId="0" shapeId="0" xr:uid="{00000000-0006-0000-0000-000013000000}">
      <text>
        <r>
          <rPr>
            <sz val="11"/>
            <color rgb="FF000000"/>
            <rFont val="Arial"/>
            <family val="2"/>
            <charset val="1"/>
          </rPr>
          <t>QUANTIDADE DE DIÁRIAS PARCIAIS.</t>
        </r>
      </text>
    </comment>
    <comment ref="T7" authorId="0" shapeId="0" xr:uid="{00000000-0006-0000-0000-000014000000}">
      <text>
        <r>
          <rPr>
            <sz val="11"/>
            <color rgb="FF000000"/>
            <rFont val="Arial"/>
            <family val="2"/>
            <charset val="1"/>
          </rPr>
          <t>VALOR UNITÁRIO DA DIÁRIA PARCIAL, EM REAIS (R$).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W5" authorId="0" shapeId="0" xr:uid="{00000000-0006-0000-0100-000017000000}">
      <text>
        <r>
          <rPr>
            <sz val="11"/>
            <color rgb="FF000000"/>
            <rFont val="Arial"/>
            <family val="2"/>
            <charset val="1"/>
          </rPr>
          <t>(CÉLULA DE PREENCHIMENTO AUTOMÁTICO) VALOR TOTAL DA SOMA DAS PASSAGENS E DIÁRIAS, EM REAIS (R$).</t>
        </r>
      </text>
    </comment>
    <comment ref="X5" authorId="0" shapeId="0" xr:uid="{00000000-0006-0000-0100-000018000000}">
      <text>
        <r>
          <rPr>
            <sz val="11"/>
            <color rgb="FF000000"/>
            <rFont val="Arial"/>
            <family val="2"/>
            <charset val="1"/>
          </rPr>
          <t>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6" authorId="0" shapeId="0" xr:uid="{00000000-0006-0000-0100-000001000000}">
      <text>
        <r>
          <rPr>
            <sz val="11"/>
            <color rgb="FF000000"/>
            <rFont val="Arial"/>
            <family val="2"/>
            <charset val="1"/>
          </rPr>
          <t>SIGLA DA UNIDADE GESTORA COORDENADORA. EX. SEE, SES, SCGE, ETC.</t>
        </r>
      </text>
    </comment>
    <comment ref="B6" authorId="0" shapeId="0" xr:uid="{00000000-0006-0000-0100-000002000000}">
      <text>
        <r>
          <rPr>
            <sz val="11"/>
            <color rgb="FF000000"/>
            <rFont val="Arial"/>
            <family val="2"/>
            <charset val="1"/>
          </rPr>
          <t>SIGLA DA UNIDADE GESTORA EXECUTORA. SEDUC, SCGE, ETC.</t>
        </r>
      </text>
    </comment>
    <comment ref="C6" authorId="0" shapeId="0" xr:uid="{00000000-0006-0000-0100-000003000000}">
      <text>
        <r>
          <rPr>
            <sz val="11"/>
            <color rgb="FF000000"/>
            <rFont val="Arial"/>
            <family val="2"/>
            <charset val="1"/>
          </rPr>
          <t>NOME COMPLETO SERVIDOR FAVORECIDO DAS DIÁRIAS E PASSAGENS.</t>
        </r>
      </text>
    </comment>
    <comment ref="D6" authorId="0" shapeId="0" xr:uid="{00000000-0006-0000-0100-000004000000}">
      <text>
        <r>
          <rPr>
            <sz val="11"/>
            <color rgb="FF000000"/>
            <rFont val="Arial"/>
            <family val="2"/>
            <charset val="1"/>
          </rPr>
          <t>NÚMERO DA MATRÍCULA DO SERVIDOR FAVORECIDO DAS DIÁRIAS E PASSAGENS. INSERIR NÚMERO SEM PONTO, TRAÇO OU QUALQUER OUTRO CARACTERE. EX. 3293947.</t>
        </r>
      </text>
    </comment>
    <comment ref="E6" authorId="0" shapeId="0" xr:uid="{00000000-0006-0000-0100-000005000000}">
      <text>
        <r>
          <rPr>
            <sz val="11"/>
            <color rgb="FF000000"/>
            <rFont val="Arial"/>
            <family val="2"/>
            <charset val="1"/>
          </rPr>
          <t>CARGO OU FUNÇÃO DO SERVIDOR FAVORECIDO DAS DIÁRIAS E PASSAGENS. EX. SECRETÁRIO EXECUTIVO DE ADMINISTRAÇÃO E FINANÇAS - SEAF, GERENTE DE LICITAÇÕES E CONTRATOS - GLIC, ETC.</t>
        </r>
      </text>
    </comment>
    <comment ref="F6" authorId="0" shapeId="0" xr:uid="{00000000-0006-0000-0100-000006000000}">
      <text>
        <r>
          <rPr>
            <sz val="11"/>
            <color rgb="FF000000"/>
            <rFont val="Arial"/>
            <family val="2"/>
            <charset val="1"/>
          </rPr>
          <t>DESCRIÇÃO RESUMIDA DO MOTIVO DO DESLOCAMENTO QUE DEU ORIGEM ÀS DIÁRIAS E PASSAGENS. EX. 15º REUNIÃO DO COMITÊ GESTOR DA REDE SICONV, QUE ACONTECERÁ NO RIO DE JANEIRO, NOS DIAS 03 E 04 DE ABRIL DE 2019.</t>
        </r>
      </text>
    </comment>
    <comment ref="G6" authorId="0" shapeId="0" xr:uid="{00000000-0006-0000-0100-000007000000}">
      <text>
        <r>
          <rPr>
            <sz val="11"/>
            <color rgb="FF000000"/>
            <rFont val="Arial"/>
            <family val="2"/>
            <charset val="1"/>
          </rPr>
          <t>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L6" authorId="0" shapeId="0" xr:uid="{00000000-0006-0000-0100-00000C000000}">
      <text>
        <r>
          <rPr>
            <sz val="11"/>
            <color rgb="FF000000"/>
            <rFont val="Arial"/>
            <family val="2"/>
            <charset val="1"/>
          </rPr>
          <t>DATA DE PARTIDA DA VIAGEM.
FORMATO: DD/MM/AAAA.</t>
        </r>
      </text>
    </comment>
    <comment ref="M6" authorId="0" shapeId="0" xr:uid="{00000000-0006-0000-0100-00000D000000}">
      <text>
        <r>
          <rPr>
            <sz val="11"/>
            <color rgb="FF000000"/>
            <rFont val="Arial"/>
            <family val="2"/>
            <charset val="1"/>
          </rPr>
          <t>DATA DE RETORNO DA VIAGEM.
FORMATO: DD/MM/AAAA.</t>
        </r>
      </text>
    </comment>
    <comment ref="N6" authorId="0" shapeId="0" xr:uid="{00000000-0006-0000-0100-00000E000000}">
      <text>
        <r>
          <rPr>
            <sz val="11"/>
            <color rgb="FF000000"/>
            <rFont val="Arial"/>
            <family val="2"/>
            <charset val="1"/>
          </rPr>
          <t>VALOR DA PASSAGEM DE IDA, EM REAIS (R$).</t>
        </r>
      </text>
    </comment>
    <comment ref="O6" authorId="0" shapeId="0" xr:uid="{00000000-0006-0000-0100-00000F000000}">
      <text>
        <r>
          <rPr>
            <sz val="11"/>
            <color rgb="FF000000"/>
            <rFont val="Arial"/>
            <family val="2"/>
            <charset val="1"/>
          </rPr>
          <t>VALOR DA PASSAGEM DE VOLTA, EM REAIS (R$).</t>
        </r>
      </text>
    </comment>
    <comment ref="P6" authorId="0" shapeId="0" xr:uid="{00000000-0006-0000-0100-000010000000}">
      <text>
        <r>
          <rPr>
            <sz val="11"/>
            <color rgb="FF000000"/>
            <rFont val="Arial"/>
            <family val="2"/>
            <charset val="1"/>
          </rPr>
          <t>(CÉLULA DE PREENCHIMENTO AUTOMÁTICO) VALOR TOTAL DE PASSAGENS, EM REAIS (R$).</t>
        </r>
      </text>
    </comment>
    <comment ref="U6" authorId="0" shapeId="0" xr:uid="{00000000-0006-0000-0100-000015000000}">
      <text>
        <r>
          <rPr>
            <sz val="11"/>
            <color rgb="FF000000"/>
            <rFont val="Arial"/>
            <family val="2"/>
            <charset val="1"/>
          </rPr>
          <t>QUANTIDADE TOTAL DE DIÁRIAS (INTEGRAIS + PARCIAIS).</t>
        </r>
      </text>
    </comment>
    <comment ref="V6" authorId="0" shapeId="0" xr:uid="{00000000-0006-0000-0100-000016000000}">
      <text>
        <r>
          <rPr>
            <sz val="11"/>
            <color rgb="FF000000"/>
            <rFont val="Arial"/>
            <family val="2"/>
            <charset val="1"/>
          </rPr>
          <t>(CÉLULA DE PREENCHIMENTO AUTOMÁTICO) VALOR TOTAL DE DIÁRIAS, EM REAIS (R$).</t>
        </r>
      </text>
    </comment>
    <comment ref="H7" authorId="0" shapeId="0" xr:uid="{00000000-0006-0000-0100-000008000000}">
      <text>
        <r>
          <rPr>
            <sz val="11"/>
            <color rgb="FF000000"/>
            <rFont val="Arial"/>
            <family val="2"/>
            <charset val="1"/>
          </rPr>
          <t>SIGLA DA UNIDADE DA FEDERAÇÃO DE PARTIDA DA VIAGEM. EX. PE, PB, SP, ETC.</t>
        </r>
      </text>
    </comment>
    <comment ref="I7" authorId="0" shapeId="0" xr:uid="{00000000-0006-0000-0100-000009000000}">
      <text>
        <r>
          <rPr>
            <sz val="11"/>
            <color rgb="FF000000"/>
            <rFont val="Arial"/>
            <family val="2"/>
            <charset val="1"/>
          </rPr>
          <t>CIDADE DE PARTIDA DA VIAGEM. RECIFE, CARUARU, JOÃO PESSOA, ETC.</t>
        </r>
      </text>
    </comment>
    <comment ref="J7" authorId="0" shapeId="0" xr:uid="{00000000-0006-0000-0100-00000A000000}">
      <text>
        <r>
          <rPr>
            <sz val="11"/>
            <color rgb="FF000000"/>
            <rFont val="Arial"/>
            <family val="2"/>
            <charset val="1"/>
          </rPr>
          <t>SIGLA DA UNIDADE DA FEDERAÇÃO DE DESTINO DA VIAGEM. EX. PE, PB, SP, ETC. DEIXAR O CAMPO EM BRANCO QUANDO O DESTINO FOR O EXTERIOR DO BRASIL.</t>
        </r>
      </text>
    </comment>
    <comment ref="K7" authorId="0" shapeId="0" xr:uid="{00000000-0006-0000-0100-00000B000000}">
      <text>
        <r>
          <rPr>
            <sz val="11"/>
            <color rgb="FF000000"/>
            <rFont val="Arial"/>
            <family val="2"/>
            <charset val="1"/>
          </rPr>
          <t>CIDADE OU PAÍS DE DESTINO DA VIAGEM. QUANDO FOR VIAGEM INTERNACIONAL REGISTRAR A CIDADE E O PAÍS. EX. BUENOS AIRES/ARGENTINA,  SANTIAGO/CHILE, BOGOTÁ/COLÔMBIA, ETC.</t>
        </r>
      </text>
    </comment>
    <comment ref="Q7" authorId="0" shapeId="0" xr:uid="{00000000-0006-0000-0100-000011000000}">
      <text>
        <r>
          <rPr>
            <sz val="11"/>
            <color rgb="FF000000"/>
            <rFont val="Arial"/>
            <family val="2"/>
            <charset val="1"/>
          </rPr>
          <t>QUANTIDADE DE DIÁRIAS INTEGRAIS.</t>
        </r>
      </text>
    </comment>
    <comment ref="R7" authorId="0" shapeId="0" xr:uid="{00000000-0006-0000-0100-000012000000}">
      <text>
        <r>
          <rPr>
            <sz val="11"/>
            <color rgb="FF000000"/>
            <rFont val="Arial"/>
            <family val="2"/>
            <charset val="1"/>
          </rPr>
          <t>VALOR UNITÁRIO DA DIÁRIA INTEGRAL, EM REAIS (R$).</t>
        </r>
      </text>
    </comment>
    <comment ref="S7" authorId="0" shapeId="0" xr:uid="{00000000-0006-0000-0100-000013000000}">
      <text>
        <r>
          <rPr>
            <sz val="11"/>
            <color rgb="FF000000"/>
            <rFont val="Arial"/>
            <family val="2"/>
            <charset val="1"/>
          </rPr>
          <t>QUANTIDADE DE DIÁRIAS PARCIAIS.</t>
        </r>
      </text>
    </comment>
    <comment ref="T7" authorId="0" shapeId="0" xr:uid="{00000000-0006-0000-0100-000014000000}">
      <text>
        <r>
          <rPr>
            <sz val="11"/>
            <color rgb="FF000000"/>
            <rFont val="Arial"/>
            <family val="2"/>
            <charset val="1"/>
          </rPr>
          <t>VALOR UNITÁRIO DA DIÁRIA PARCIAL, EM REAIS (R$).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W5" authorId="0" shapeId="0" xr:uid="{E446DE30-E702-41FF-BF0D-122E6F37C3A0}">
      <text>
        <r>
          <rPr>
            <sz val="11"/>
            <color rgb="FF000000"/>
            <rFont val="Arial"/>
            <family val="2"/>
            <charset val="1"/>
          </rPr>
          <t>(CÉLULA DE PREENCHIMENTO AUTOMÁTICO) VALOR TOTAL DA SOMA DAS PASSAGENS E DIÁRIAS, EM REAIS (R$).</t>
        </r>
      </text>
    </comment>
    <comment ref="X5" authorId="0" shapeId="0" xr:uid="{9589E550-C5CD-4D6A-8AE9-B8337C9F794A}">
      <text>
        <r>
          <rPr>
            <sz val="11"/>
            <color rgb="FF000000"/>
            <rFont val="Arial"/>
            <family val="2"/>
            <charset val="1"/>
          </rPr>
          <t>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6" authorId="0" shapeId="0" xr:uid="{1304AF1A-DEFD-43C0-B04C-38E91AA6D101}">
      <text>
        <r>
          <rPr>
            <sz val="11"/>
            <color rgb="FF000000"/>
            <rFont val="Arial"/>
            <family val="2"/>
            <charset val="1"/>
          </rPr>
          <t>SIGLA DA UNIDADE GESTORA COORDENADORA. EX. SEE, SES, SCGE, ETC.</t>
        </r>
      </text>
    </comment>
    <comment ref="B6" authorId="0" shapeId="0" xr:uid="{86AAD88B-5CD3-43C6-AD21-374CB4F29A2D}">
      <text>
        <r>
          <rPr>
            <sz val="11"/>
            <color rgb="FF000000"/>
            <rFont val="Arial"/>
            <family val="2"/>
            <charset val="1"/>
          </rPr>
          <t>SIGLA DA UNIDADE GESTORA EXECUTORA. SEDUC, SCGE, ETC.</t>
        </r>
      </text>
    </comment>
    <comment ref="C6" authorId="0" shapeId="0" xr:uid="{C597FA23-EB61-4908-A7C9-EA96E259BA3F}">
      <text>
        <r>
          <rPr>
            <sz val="11"/>
            <color rgb="FF000000"/>
            <rFont val="Arial"/>
            <family val="2"/>
            <charset val="1"/>
          </rPr>
          <t>NOME COMPLETO SERVIDOR FAVORECIDO DAS DIÁRIAS E PASSAGENS.</t>
        </r>
      </text>
    </comment>
    <comment ref="D6" authorId="0" shapeId="0" xr:uid="{C514CDA8-299A-4205-AE49-9260BA648400}">
      <text>
        <r>
          <rPr>
            <sz val="11"/>
            <color rgb="FF000000"/>
            <rFont val="Arial"/>
            <family val="2"/>
            <charset val="1"/>
          </rPr>
          <t>NÚMERO DA MATRÍCULA DO SERVIDOR FAVORECIDO DAS DIÁRIAS E PASSAGENS. INSERIR NÚMERO SEM PONTO, TRAÇO OU QUALQUER OUTRO CARACTERE. EX. 3293947.</t>
        </r>
      </text>
    </comment>
    <comment ref="E6" authorId="0" shapeId="0" xr:uid="{7C23E97E-6CDF-4A96-BF31-56B6EB634CB1}">
      <text>
        <r>
          <rPr>
            <sz val="11"/>
            <color rgb="FF000000"/>
            <rFont val="Arial"/>
            <family val="2"/>
            <charset val="1"/>
          </rPr>
          <t>CARGO OU FUNÇÃO DO SERVIDOR FAVORECIDO DAS DIÁRIAS E PASSAGENS. EX. SECRETÁRIO EXECUTIVO DE ADMINISTRAÇÃO E FINANÇAS - SEAF, GERENTE DE LICITAÇÕES E CONTRATOS - GLIC, ETC.</t>
        </r>
      </text>
    </comment>
    <comment ref="F6" authorId="0" shapeId="0" xr:uid="{4111C359-9D70-4096-AB6E-BEBDB3EAF9DE}">
      <text>
        <r>
          <rPr>
            <sz val="11"/>
            <color rgb="FF000000"/>
            <rFont val="Arial"/>
            <family val="2"/>
            <charset val="1"/>
          </rPr>
          <t>DESCRIÇÃO RESUMIDA DO MOTIVO DO DESLOCAMENTO QUE DEU ORIGEM ÀS DIÁRIAS E PASSAGENS. EX. 15º REUNIÃO DO COMITÊ GESTOR DA REDE SICONV, QUE ACONTECERÁ NO RIO DE JANEIRO, NOS DIAS 03 E 04 DE ABRIL DE 2019.</t>
        </r>
      </text>
    </comment>
    <comment ref="G6" authorId="0" shapeId="0" xr:uid="{1BC56319-12DF-46EB-A13E-24B7FC608585}">
      <text>
        <r>
          <rPr>
            <sz val="11"/>
            <color rgb="FF000000"/>
            <rFont val="Arial"/>
            <family val="2"/>
            <charset val="1"/>
          </rPr>
          <t>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L6" authorId="0" shapeId="0" xr:uid="{25B9298A-AA34-4692-B201-B513BDD829F2}">
      <text>
        <r>
          <rPr>
            <sz val="11"/>
            <color rgb="FF000000"/>
            <rFont val="Arial"/>
            <family val="2"/>
            <charset val="1"/>
          </rPr>
          <t>DATA DE PARTIDA DA VIAGEM.
FORMATO: DD/MM/AAAA.</t>
        </r>
      </text>
    </comment>
    <comment ref="M6" authorId="0" shapeId="0" xr:uid="{C71982D1-DE67-4A9F-801A-660EE888D3C6}">
      <text>
        <r>
          <rPr>
            <sz val="11"/>
            <color rgb="FF000000"/>
            <rFont val="Arial"/>
            <family val="2"/>
            <charset val="1"/>
          </rPr>
          <t>DATA DE RETORNO DA VIAGEM.
FORMATO: DD/MM/AAAA.</t>
        </r>
      </text>
    </comment>
    <comment ref="N6" authorId="0" shapeId="0" xr:uid="{6BB6D56D-56BF-4A17-A363-0F27A5FC4A48}">
      <text>
        <r>
          <rPr>
            <sz val="11"/>
            <color rgb="FF000000"/>
            <rFont val="Arial"/>
            <family val="2"/>
            <charset val="1"/>
          </rPr>
          <t>VALOR DA PASSAGEM DE IDA, EM REAIS (R$).</t>
        </r>
      </text>
    </comment>
    <comment ref="O6" authorId="0" shapeId="0" xr:uid="{3035D9A0-9257-4D3B-86CD-879FE78DD475}">
      <text>
        <r>
          <rPr>
            <sz val="11"/>
            <color rgb="FF000000"/>
            <rFont val="Arial"/>
            <family val="2"/>
            <charset val="1"/>
          </rPr>
          <t>VALOR DA PASSAGEM DE VOLTA, EM REAIS (R$).</t>
        </r>
      </text>
    </comment>
    <comment ref="P6" authorId="0" shapeId="0" xr:uid="{9EEA97CA-386E-460F-ABBE-60B819B63648}">
      <text>
        <r>
          <rPr>
            <sz val="11"/>
            <color rgb="FF000000"/>
            <rFont val="Arial"/>
            <family val="2"/>
            <charset val="1"/>
          </rPr>
          <t>(CÉLULA DE PREENCHIMENTO AUTOMÁTICO) VALOR TOTAL DE PASSAGENS, EM REAIS (R$).</t>
        </r>
      </text>
    </comment>
    <comment ref="U6" authorId="0" shapeId="0" xr:uid="{42FD70C3-9DF7-42B6-B086-D0F086ED88FD}">
      <text>
        <r>
          <rPr>
            <sz val="11"/>
            <color rgb="FF000000"/>
            <rFont val="Arial"/>
            <family val="2"/>
            <charset val="1"/>
          </rPr>
          <t>QUANTIDADE TOTAL DE DIÁRIAS (INTEGRAIS + PARCIAIS).</t>
        </r>
      </text>
    </comment>
    <comment ref="V6" authorId="0" shapeId="0" xr:uid="{41AE8BD3-CBBA-4947-94AA-6E8FAAEDC77B}">
      <text>
        <r>
          <rPr>
            <sz val="11"/>
            <color rgb="FF000000"/>
            <rFont val="Arial"/>
            <family val="2"/>
            <charset val="1"/>
          </rPr>
          <t>(CÉLULA DE PREENCHIMENTO AUTOMÁTICO) VALOR TOTAL DE DIÁRIAS, EM REAIS (R$).</t>
        </r>
      </text>
    </comment>
    <comment ref="H7" authorId="0" shapeId="0" xr:uid="{A6CFDBD5-95AC-4817-ABC3-34FA32220137}">
      <text>
        <r>
          <rPr>
            <sz val="11"/>
            <color rgb="FF000000"/>
            <rFont val="Arial"/>
            <family val="2"/>
            <charset val="1"/>
          </rPr>
          <t>SIGLA DA UNIDADE DA FEDERAÇÃO DE PARTIDA DA VIAGEM. EX. PE, PB, SP, ETC.</t>
        </r>
      </text>
    </comment>
    <comment ref="I7" authorId="0" shapeId="0" xr:uid="{707319F2-4CF7-4199-9B77-8705917F8698}">
      <text>
        <r>
          <rPr>
            <sz val="11"/>
            <color rgb="FF000000"/>
            <rFont val="Arial"/>
            <family val="2"/>
            <charset val="1"/>
          </rPr>
          <t>CIDADE DE PARTIDA DA VIAGEM. RECIFE, CARUARU, JOÃO PESSOA, ETC.</t>
        </r>
      </text>
    </comment>
    <comment ref="J7" authorId="0" shapeId="0" xr:uid="{07153AAB-6EB5-4752-A27E-A4485B08FF42}">
      <text>
        <r>
          <rPr>
            <sz val="11"/>
            <color rgb="FF000000"/>
            <rFont val="Arial"/>
            <family val="2"/>
            <charset val="1"/>
          </rPr>
          <t>SIGLA DA UNIDADE DA FEDERAÇÃO DE DESTINO DA VIAGEM. EX. PE, PB, SP, ETC. DEIXAR O CAMPO EM BRANCO QUANDO O DESTINO FOR O EXTERIOR DO BRASIL.</t>
        </r>
      </text>
    </comment>
    <comment ref="K7" authorId="0" shapeId="0" xr:uid="{F7D48550-2857-4C0F-A726-2AC769D775CB}">
      <text>
        <r>
          <rPr>
            <sz val="11"/>
            <color rgb="FF000000"/>
            <rFont val="Arial"/>
            <family val="2"/>
            <charset val="1"/>
          </rPr>
          <t>CIDADE OU PAÍS DE DESTINO DA VIAGEM. QUANDO FOR VIAGEM INTERNACIONAL REGISTRAR A CIDADE E O PAÍS. EX. BUENOS AIRES/ARGENTINA,  SANTIAGO/CHILE, BOGOTÁ/COLÔMBIA, ETC.</t>
        </r>
      </text>
    </comment>
    <comment ref="Q7" authorId="0" shapeId="0" xr:uid="{50639AB9-D86C-41A3-8947-6DAC34375BE8}">
      <text>
        <r>
          <rPr>
            <sz val="11"/>
            <color rgb="FF000000"/>
            <rFont val="Arial"/>
            <family val="2"/>
            <charset val="1"/>
          </rPr>
          <t>QUANTIDADE DE DIÁRIAS INTEGRAIS.</t>
        </r>
      </text>
    </comment>
    <comment ref="R7" authorId="0" shapeId="0" xr:uid="{ED8A761F-80BD-4A9E-8749-3CDB5898A500}">
      <text>
        <r>
          <rPr>
            <sz val="11"/>
            <color rgb="FF000000"/>
            <rFont val="Arial"/>
            <family val="2"/>
            <charset val="1"/>
          </rPr>
          <t>VALOR UNITÁRIO DA DIÁRIA INTEGRAL, EM REAIS (R$).</t>
        </r>
      </text>
    </comment>
    <comment ref="S7" authorId="0" shapeId="0" xr:uid="{586D217B-5571-40BB-BCB3-FE9B6972A9C7}">
      <text>
        <r>
          <rPr>
            <sz val="11"/>
            <color rgb="FF000000"/>
            <rFont val="Arial"/>
            <family val="2"/>
            <charset val="1"/>
          </rPr>
          <t>QUANTIDADE DE DIÁRIAS PARCIAIS.</t>
        </r>
      </text>
    </comment>
    <comment ref="T7" authorId="0" shapeId="0" xr:uid="{D7438098-ADD6-4F1B-A1B0-E656176E212E}">
      <text>
        <r>
          <rPr>
            <sz val="11"/>
            <color rgb="FF000000"/>
            <rFont val="Arial"/>
            <family val="2"/>
            <charset val="1"/>
          </rPr>
          <t>VALOR UNITÁRIO DA DIÁRIA PARCIAL, EM REAIS (R$).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W5" authorId="0" shapeId="0" xr:uid="{9B634D81-38C7-42DC-A247-2582C498C1FC}">
      <text>
        <r>
          <rPr>
            <sz val="11"/>
            <color rgb="FF000000"/>
            <rFont val="Arial"/>
            <family val="2"/>
            <charset val="1"/>
          </rPr>
          <t>(CÉLULA DE PREENCHIMENTO AUTOMÁTICO) VALOR TOTAL DA SOMA DAS PASSAGENS E DIÁRIAS, EM REAIS (R$).</t>
        </r>
      </text>
    </comment>
    <comment ref="X5" authorId="0" shapeId="0" xr:uid="{1EF3CBC6-6491-403D-BC2B-0D7B993D9082}">
      <text>
        <r>
          <rPr>
            <sz val="11"/>
            <color rgb="FF000000"/>
            <rFont val="Arial"/>
            <family val="2"/>
            <charset val="1"/>
          </rPr>
          <t>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6" authorId="0" shapeId="0" xr:uid="{120C0911-19DD-48B5-9B6E-1E6075E831B4}">
      <text>
        <r>
          <rPr>
            <sz val="11"/>
            <color rgb="FF000000"/>
            <rFont val="Arial"/>
            <family val="2"/>
            <charset val="1"/>
          </rPr>
          <t>SIGLA DA UNIDADE GESTORA COORDENADORA. EX. SEE, SES, SCGE, ETC.</t>
        </r>
      </text>
    </comment>
    <comment ref="B6" authorId="0" shapeId="0" xr:uid="{1CC5D33D-7F2B-448D-A51F-68E2BF0C07C5}">
      <text>
        <r>
          <rPr>
            <sz val="11"/>
            <color rgb="FF000000"/>
            <rFont val="Arial"/>
            <family val="2"/>
            <charset val="1"/>
          </rPr>
          <t>SIGLA DA UNIDADE GESTORA EXECUTORA. SEDUC, SCGE, ETC.</t>
        </r>
      </text>
    </comment>
    <comment ref="C6" authorId="0" shapeId="0" xr:uid="{45961333-7C67-4918-9EF6-AF1CC76A9F28}">
      <text>
        <r>
          <rPr>
            <sz val="11"/>
            <color rgb="FF000000"/>
            <rFont val="Arial"/>
            <family val="2"/>
            <charset val="1"/>
          </rPr>
          <t>NOME COMPLETO SERVIDOR FAVORECIDO DAS DIÁRIAS E PASSAGENS.</t>
        </r>
      </text>
    </comment>
    <comment ref="D6" authorId="0" shapeId="0" xr:uid="{92D19633-CAC3-4AB7-A511-470BE828EA99}">
      <text>
        <r>
          <rPr>
            <sz val="11"/>
            <color rgb="FF000000"/>
            <rFont val="Arial"/>
            <family val="2"/>
            <charset val="1"/>
          </rPr>
          <t>NÚMERO DA MATRÍCULA DO SERVIDOR FAVORECIDO DAS DIÁRIAS E PASSAGENS. INSERIR NÚMERO SEM PONTO, TRAÇO OU QUALQUER OUTRO CARACTERE. EX. 3293947.</t>
        </r>
      </text>
    </comment>
    <comment ref="E6" authorId="0" shapeId="0" xr:uid="{3E3B4E25-5EA5-463E-A3A9-BC13D05625C5}">
      <text>
        <r>
          <rPr>
            <sz val="11"/>
            <color rgb="FF000000"/>
            <rFont val="Arial"/>
            <family val="2"/>
            <charset val="1"/>
          </rPr>
          <t>CARGO OU FUNÇÃO DO SERVIDOR FAVORECIDO DAS DIÁRIAS E PASSAGENS. EX. SECRETÁRIO EXECUTIVO DE ADMINISTRAÇÃO E FINANÇAS - SEAF, GERENTE DE LICITAÇÕES E CONTRATOS - GLIC, ETC.</t>
        </r>
      </text>
    </comment>
    <comment ref="F6" authorId="0" shapeId="0" xr:uid="{909A4681-A17C-4A4A-A75E-BAF8DA4E4593}">
      <text>
        <r>
          <rPr>
            <sz val="11"/>
            <color rgb="FF000000"/>
            <rFont val="Arial"/>
            <family val="2"/>
            <charset val="1"/>
          </rPr>
          <t>DESCRIÇÃO RESUMIDA DO MOTIVO DO DESLOCAMENTO QUE DEU ORIGEM ÀS DIÁRIAS E PASSAGENS. EX. 15º REUNIÃO DO COMITÊ GESTOR DA REDE SICONV, QUE ACONTECERÁ NO RIO DE JANEIRO, NOS DIAS 03 E 04 DE ABRIL DE 2019.</t>
        </r>
      </text>
    </comment>
    <comment ref="G6" authorId="0" shapeId="0" xr:uid="{50E995A2-FB15-44C7-A1BB-9BE0A8EDE363}">
      <text>
        <r>
          <rPr>
            <sz val="11"/>
            <color rgb="FF000000"/>
            <rFont val="Arial"/>
            <family val="2"/>
            <charset val="1"/>
          </rPr>
          <t>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L6" authorId="0" shapeId="0" xr:uid="{C6684A5C-E071-4B8F-86B2-0628988CC544}">
      <text>
        <r>
          <rPr>
            <sz val="11"/>
            <color rgb="FF000000"/>
            <rFont val="Arial"/>
            <family val="2"/>
            <charset val="1"/>
          </rPr>
          <t>DATA DE PARTIDA DA VIAGEM.
FORMATO: DD/MM/AAAA.</t>
        </r>
      </text>
    </comment>
    <comment ref="M6" authorId="0" shapeId="0" xr:uid="{D4C5937F-D2F4-42C1-BB10-098FF945881E}">
      <text>
        <r>
          <rPr>
            <sz val="11"/>
            <color rgb="FF000000"/>
            <rFont val="Arial"/>
            <family val="2"/>
            <charset val="1"/>
          </rPr>
          <t>DATA DE RETORNO DA VIAGEM.
FORMATO: DD/MM/AAAA.</t>
        </r>
      </text>
    </comment>
    <comment ref="N6" authorId="0" shapeId="0" xr:uid="{04736F14-B7C8-46A2-A562-188D5B9BC89F}">
      <text>
        <r>
          <rPr>
            <sz val="11"/>
            <color rgb="FF000000"/>
            <rFont val="Arial"/>
            <family val="2"/>
            <charset val="1"/>
          </rPr>
          <t>VALOR DA PASSAGEM DE IDA, EM REAIS (R$).</t>
        </r>
      </text>
    </comment>
    <comment ref="O6" authorId="0" shapeId="0" xr:uid="{E8148990-1EA1-4351-9821-9E4F0072517E}">
      <text>
        <r>
          <rPr>
            <sz val="11"/>
            <color rgb="FF000000"/>
            <rFont val="Arial"/>
            <family val="2"/>
            <charset val="1"/>
          </rPr>
          <t>VALOR DA PASSAGEM DE VOLTA, EM REAIS (R$).</t>
        </r>
      </text>
    </comment>
    <comment ref="P6" authorId="0" shapeId="0" xr:uid="{87DDAEF1-F78D-43CD-BC5E-BDF2A04D7431}">
      <text>
        <r>
          <rPr>
            <sz val="11"/>
            <color rgb="FF000000"/>
            <rFont val="Arial"/>
            <family val="2"/>
            <charset val="1"/>
          </rPr>
          <t>(CÉLULA DE PREENCHIMENTO AUTOMÁTICO) VALOR TOTAL DE PASSAGENS, EM REAIS (R$).</t>
        </r>
      </text>
    </comment>
    <comment ref="U6" authorId="0" shapeId="0" xr:uid="{BAA6C8AD-82F1-4D01-99FE-A1BFD5FE8E1B}">
      <text>
        <r>
          <rPr>
            <sz val="11"/>
            <color rgb="FF000000"/>
            <rFont val="Arial"/>
            <family val="2"/>
            <charset val="1"/>
          </rPr>
          <t>QUANTIDADE TOTAL DE DIÁRIAS (INTEGRAIS + PARCIAIS).</t>
        </r>
      </text>
    </comment>
    <comment ref="V6" authorId="0" shapeId="0" xr:uid="{F472C3DF-DA96-437C-9A00-F8F9FF88D716}">
      <text>
        <r>
          <rPr>
            <sz val="11"/>
            <color rgb="FF000000"/>
            <rFont val="Arial"/>
            <family val="2"/>
            <charset val="1"/>
          </rPr>
          <t>(CÉLULA DE PREENCHIMENTO AUTOMÁTICO) VALOR TOTAL DE DIÁRIAS, EM REAIS (R$).</t>
        </r>
      </text>
    </comment>
    <comment ref="H7" authorId="0" shapeId="0" xr:uid="{636AC641-B0DE-4C9A-9445-C5E703BBD6EC}">
      <text>
        <r>
          <rPr>
            <sz val="11"/>
            <color rgb="FF000000"/>
            <rFont val="Arial"/>
            <family val="2"/>
            <charset val="1"/>
          </rPr>
          <t>SIGLA DA UNIDADE DA FEDERAÇÃO DE PARTIDA DA VIAGEM. EX. PE, PB, SP, ETC.</t>
        </r>
      </text>
    </comment>
    <comment ref="I7" authorId="0" shapeId="0" xr:uid="{BD01F27D-61DD-49E6-85CA-9AE6F99836C1}">
      <text>
        <r>
          <rPr>
            <sz val="11"/>
            <color rgb="FF000000"/>
            <rFont val="Arial"/>
            <family val="2"/>
            <charset val="1"/>
          </rPr>
          <t>CIDADE DE PARTIDA DA VIAGEM. RECIFE, CARUARU, JOÃO PESSOA, ETC.</t>
        </r>
      </text>
    </comment>
    <comment ref="J7" authorId="0" shapeId="0" xr:uid="{1DCD37F5-A018-47D9-B13F-BEF2E2410759}">
      <text>
        <r>
          <rPr>
            <sz val="11"/>
            <color rgb="FF000000"/>
            <rFont val="Arial"/>
            <family val="2"/>
            <charset val="1"/>
          </rPr>
          <t>SIGLA DA UNIDADE DA FEDERAÇÃO DE DESTINO DA VIAGEM. EX. PE, PB, SP, ETC. DEIXAR O CAMPO EM BRANCO QUANDO O DESTINO FOR O EXTERIOR DO BRASIL.</t>
        </r>
      </text>
    </comment>
    <comment ref="K7" authorId="0" shapeId="0" xr:uid="{C22EC97A-DDB5-44DE-AAC7-BFB2EC692ACA}">
      <text>
        <r>
          <rPr>
            <sz val="11"/>
            <color rgb="FF000000"/>
            <rFont val="Arial"/>
            <family val="2"/>
            <charset val="1"/>
          </rPr>
          <t>CIDADE OU PAÍS DE DESTINO DA VIAGEM. QUANDO FOR VIAGEM INTERNACIONAL REGISTRAR A CIDADE E O PAÍS. EX. BUENOS AIRES/ARGENTINA,  SANTIAGO/CHILE, BOGOTÁ/COLÔMBIA, ETC.</t>
        </r>
      </text>
    </comment>
    <comment ref="Q7" authorId="0" shapeId="0" xr:uid="{61E9BDB3-68FB-4697-97CB-3CEB1E254131}">
      <text>
        <r>
          <rPr>
            <sz val="11"/>
            <color rgb="FF000000"/>
            <rFont val="Arial"/>
            <family val="2"/>
            <charset val="1"/>
          </rPr>
          <t>QUANTIDADE DE DIÁRIAS INTEGRAIS.</t>
        </r>
      </text>
    </comment>
    <comment ref="R7" authorId="0" shapeId="0" xr:uid="{23ED1B4C-0FEE-4599-94F5-E493BBD7F485}">
      <text>
        <r>
          <rPr>
            <sz val="11"/>
            <color rgb="FF000000"/>
            <rFont val="Arial"/>
            <family val="2"/>
            <charset val="1"/>
          </rPr>
          <t>VALOR UNITÁRIO DA DIÁRIA INTEGRAL, EM REAIS (R$).</t>
        </r>
      </text>
    </comment>
    <comment ref="S7" authorId="0" shapeId="0" xr:uid="{177C1DEA-B13D-4163-A3F3-640E3A6B8765}">
      <text>
        <r>
          <rPr>
            <sz val="11"/>
            <color rgb="FF000000"/>
            <rFont val="Arial"/>
            <family val="2"/>
            <charset val="1"/>
          </rPr>
          <t>QUANTIDADE DE DIÁRIAS PARCIAIS.</t>
        </r>
      </text>
    </comment>
    <comment ref="T7" authorId="0" shapeId="0" xr:uid="{7EA30186-0FE6-4FBB-8BFC-23FD404C3483}">
      <text>
        <r>
          <rPr>
            <sz val="11"/>
            <color rgb="FF000000"/>
            <rFont val="Arial"/>
            <family val="2"/>
            <charset val="1"/>
          </rPr>
          <t>VALOR UNITÁRIO DA DIÁRIA PARCIAL, EM REAIS (R$).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W5" authorId="0" shapeId="0" xr:uid="{80F14F02-0A98-4A35-BB48-41514550E87F}">
      <text>
        <r>
          <rPr>
            <sz val="11"/>
            <color rgb="FF000000"/>
            <rFont val="Arial"/>
            <family val="2"/>
            <charset val="1"/>
          </rPr>
          <t>(CÉLULA DE PREENCHIMENTO AUTOMÁTICO) VALOR TOTAL DA SOMA DAS PASSAGENS E DIÁRIAS, EM REAIS (R$).</t>
        </r>
      </text>
    </comment>
    <comment ref="X5" authorId="0" shapeId="0" xr:uid="{08DAC25A-6289-4035-A007-A3F8C4A0729A}">
      <text>
        <r>
          <rPr>
            <sz val="11"/>
            <color rgb="FF000000"/>
            <rFont val="Arial"/>
            <family val="2"/>
            <charset val="1"/>
          </rPr>
          <t>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6" authorId="0" shapeId="0" xr:uid="{D1A2A742-5D2C-4290-846C-2BABB92496BA}">
      <text>
        <r>
          <rPr>
            <sz val="11"/>
            <color rgb="FF000000"/>
            <rFont val="Arial"/>
            <family val="2"/>
            <charset val="1"/>
          </rPr>
          <t>SIGLA DA UNIDADE GESTORA COORDENADORA. EX. SEE, SES, SCGE, ETC.</t>
        </r>
      </text>
    </comment>
    <comment ref="B6" authorId="0" shapeId="0" xr:uid="{8CE82A78-1A1A-4054-A19E-533903DB13F0}">
      <text>
        <r>
          <rPr>
            <sz val="11"/>
            <color rgb="FF000000"/>
            <rFont val="Arial"/>
            <family val="2"/>
            <charset val="1"/>
          </rPr>
          <t>SIGLA DA UNIDADE GESTORA EXECUTORA. SEDUC, SCGE, ETC.</t>
        </r>
      </text>
    </comment>
    <comment ref="C6" authorId="0" shapeId="0" xr:uid="{C60B455B-2F5C-4828-A59F-A7F18C2B00E0}">
      <text>
        <r>
          <rPr>
            <sz val="11"/>
            <color rgb="FF000000"/>
            <rFont val="Arial"/>
            <family val="2"/>
            <charset val="1"/>
          </rPr>
          <t>NOME COMPLETO SERVIDOR FAVORECIDO DAS DIÁRIAS E PASSAGENS.</t>
        </r>
      </text>
    </comment>
    <comment ref="D6" authorId="0" shapeId="0" xr:uid="{65A4D471-DD14-45BD-91B5-035B18F4966D}">
      <text>
        <r>
          <rPr>
            <sz val="11"/>
            <color rgb="FF000000"/>
            <rFont val="Arial"/>
            <family val="2"/>
            <charset val="1"/>
          </rPr>
          <t>NÚMERO DA MATRÍCULA DO SERVIDOR FAVORECIDO DAS DIÁRIAS E PASSAGENS. INSERIR NÚMERO SEM PONTO, TRAÇO OU QUALQUER OUTRO CARACTERE. EX. 3293947.</t>
        </r>
      </text>
    </comment>
    <comment ref="E6" authorId="0" shapeId="0" xr:uid="{1E9B6140-C880-4EF8-AD06-9B78D2A16428}">
      <text>
        <r>
          <rPr>
            <sz val="11"/>
            <color rgb="FF000000"/>
            <rFont val="Arial"/>
            <family val="2"/>
            <charset val="1"/>
          </rPr>
          <t>CARGO OU FUNÇÃO DO SERVIDOR FAVORECIDO DAS DIÁRIAS E PASSAGENS. EX. SECRETÁRIO EXECUTIVO DE ADMINISTRAÇÃO E FINANÇAS - SEAF, GERENTE DE LICITAÇÕES E CONTRATOS - GLIC, ETC.</t>
        </r>
      </text>
    </comment>
    <comment ref="F6" authorId="0" shapeId="0" xr:uid="{109D513C-D9AA-44A7-A7E9-00FF6F6522EA}">
      <text>
        <r>
          <rPr>
            <sz val="11"/>
            <color rgb="FF000000"/>
            <rFont val="Arial"/>
            <family val="2"/>
            <charset val="1"/>
          </rPr>
          <t>DESCRIÇÃO RESUMIDA DO MOTIVO DO DESLOCAMENTO QUE DEU ORIGEM ÀS DIÁRIAS E PASSAGENS. EX. 15º REUNIÃO DO COMITÊ GESTOR DA REDE SICONV, QUE ACONTECERÁ NO RIO DE JANEIRO, NOS DIAS 03 E 04 DE ABRIL DE 2019.</t>
        </r>
      </text>
    </comment>
    <comment ref="G6" authorId="0" shapeId="0" xr:uid="{177AE3B4-D635-49BC-9DA1-D48831800051}">
      <text>
        <r>
          <rPr>
            <sz val="11"/>
            <color rgb="FF000000"/>
            <rFont val="Arial"/>
            <family val="2"/>
            <charset val="1"/>
          </rPr>
          <t>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L6" authorId="0" shapeId="0" xr:uid="{F21D0CA5-9441-4B85-9290-5948FEB66056}">
      <text>
        <r>
          <rPr>
            <sz val="11"/>
            <color rgb="FF000000"/>
            <rFont val="Arial"/>
            <family val="2"/>
            <charset val="1"/>
          </rPr>
          <t>DATA DE PARTIDA DA VIAGEM.
FORMATO: DD/MM/AAAA.</t>
        </r>
      </text>
    </comment>
    <comment ref="M6" authorId="0" shapeId="0" xr:uid="{7DFD876C-B95F-4214-B3BF-794633881CD7}">
      <text>
        <r>
          <rPr>
            <sz val="11"/>
            <color rgb="FF000000"/>
            <rFont val="Arial"/>
            <family val="2"/>
            <charset val="1"/>
          </rPr>
          <t>DATA DE RETORNO DA VIAGEM.
FORMATO: DD/MM/AAAA.</t>
        </r>
      </text>
    </comment>
    <comment ref="N6" authorId="0" shapeId="0" xr:uid="{DF08DF89-CDE7-429D-8D93-4D9C6CDA360A}">
      <text>
        <r>
          <rPr>
            <sz val="11"/>
            <color rgb="FF000000"/>
            <rFont val="Arial"/>
            <family val="2"/>
            <charset val="1"/>
          </rPr>
          <t>VALOR DA PASSAGEM DE IDA, EM REAIS (R$).</t>
        </r>
      </text>
    </comment>
    <comment ref="O6" authorId="0" shapeId="0" xr:uid="{6D240E68-038D-4534-8CBC-4AD27E43DF24}">
      <text>
        <r>
          <rPr>
            <sz val="11"/>
            <color rgb="FF000000"/>
            <rFont val="Arial"/>
            <family val="2"/>
            <charset val="1"/>
          </rPr>
          <t>VALOR DA PASSAGEM DE VOLTA, EM REAIS (R$).</t>
        </r>
      </text>
    </comment>
    <comment ref="P6" authorId="0" shapeId="0" xr:uid="{4C2B2743-F395-440C-A8DE-3D74D1350D43}">
      <text>
        <r>
          <rPr>
            <sz val="11"/>
            <color rgb="FF000000"/>
            <rFont val="Arial"/>
            <family val="2"/>
            <charset val="1"/>
          </rPr>
          <t>(CÉLULA DE PREENCHIMENTO AUTOMÁTICO) VALOR TOTAL DE PASSAGENS, EM REAIS (R$).</t>
        </r>
      </text>
    </comment>
    <comment ref="U6" authorId="0" shapeId="0" xr:uid="{62D523C7-6AB9-436E-866D-B147DE65A3B4}">
      <text>
        <r>
          <rPr>
            <sz val="11"/>
            <color rgb="FF000000"/>
            <rFont val="Arial"/>
            <family val="2"/>
            <charset val="1"/>
          </rPr>
          <t>QUANTIDADE TOTAL DE DIÁRIAS (INTEGRAIS + PARCIAIS).</t>
        </r>
      </text>
    </comment>
    <comment ref="V6" authorId="0" shapeId="0" xr:uid="{09E88ABA-85C9-4FA5-AB79-E59E8279F0CE}">
      <text>
        <r>
          <rPr>
            <sz val="11"/>
            <color rgb="FF000000"/>
            <rFont val="Arial"/>
            <family val="2"/>
            <charset val="1"/>
          </rPr>
          <t>(CÉLULA DE PREENCHIMENTO AUTOMÁTICO) VALOR TOTAL DE DIÁRIAS, EM REAIS (R$).</t>
        </r>
      </text>
    </comment>
    <comment ref="H7" authorId="0" shapeId="0" xr:uid="{57999BCA-E3B4-4DEA-AACE-EBB223761B92}">
      <text>
        <r>
          <rPr>
            <sz val="11"/>
            <color rgb="FF000000"/>
            <rFont val="Arial"/>
            <family val="2"/>
            <charset val="1"/>
          </rPr>
          <t>SIGLA DA UNIDADE DA FEDERAÇÃO DE PARTIDA DA VIAGEM. EX. PE, PB, SP, ETC.</t>
        </r>
      </text>
    </comment>
    <comment ref="I7" authorId="0" shapeId="0" xr:uid="{8E7E3DE7-510A-442B-A6B5-7E7FDD45B9E5}">
      <text>
        <r>
          <rPr>
            <sz val="11"/>
            <color rgb="FF000000"/>
            <rFont val="Arial"/>
            <family val="2"/>
            <charset val="1"/>
          </rPr>
          <t>CIDADE DE PARTIDA DA VIAGEM. RECIFE, CARUARU, JOÃO PESSOA, ETC.</t>
        </r>
      </text>
    </comment>
    <comment ref="J7" authorId="0" shapeId="0" xr:uid="{995F090E-DE62-4EAA-9AB8-68D0EED444E6}">
      <text>
        <r>
          <rPr>
            <sz val="11"/>
            <color rgb="FF000000"/>
            <rFont val="Arial"/>
            <family val="2"/>
            <charset val="1"/>
          </rPr>
          <t>SIGLA DA UNIDADE DA FEDERAÇÃO DE DESTINO DA VIAGEM. EX. PE, PB, SP, ETC. DEIXAR O CAMPO EM BRANCO QUANDO O DESTINO FOR O EXTERIOR DO BRASIL.</t>
        </r>
      </text>
    </comment>
    <comment ref="K7" authorId="0" shapeId="0" xr:uid="{7ACBA257-7CCE-46E2-843C-756666FC6FDA}">
      <text>
        <r>
          <rPr>
            <sz val="11"/>
            <color rgb="FF000000"/>
            <rFont val="Arial"/>
            <family val="2"/>
            <charset val="1"/>
          </rPr>
          <t>CIDADE OU PAÍS DE DESTINO DA VIAGEM. QUANDO FOR VIAGEM INTERNACIONAL REGISTRAR A CIDADE E O PAÍS. EX. BUENOS AIRES/ARGENTINA,  SANTIAGO/CHILE, BOGOTÁ/COLÔMBIA, ETC.</t>
        </r>
      </text>
    </comment>
    <comment ref="Q7" authorId="0" shapeId="0" xr:uid="{427BEA7A-4928-4C9E-9A43-8FA74C01CB83}">
      <text>
        <r>
          <rPr>
            <sz val="11"/>
            <color rgb="FF000000"/>
            <rFont val="Arial"/>
            <family val="2"/>
            <charset val="1"/>
          </rPr>
          <t>QUANTIDADE DE DIÁRIAS INTEGRAIS.</t>
        </r>
      </text>
    </comment>
    <comment ref="R7" authorId="0" shapeId="0" xr:uid="{0FC0245F-6834-42B0-8D1F-A41E9B93EC2D}">
      <text>
        <r>
          <rPr>
            <sz val="11"/>
            <color rgb="FF000000"/>
            <rFont val="Arial"/>
            <family val="2"/>
            <charset val="1"/>
          </rPr>
          <t>VALOR UNITÁRIO DA DIÁRIA INTEGRAL, EM REAIS (R$).</t>
        </r>
      </text>
    </comment>
    <comment ref="S7" authorId="0" shapeId="0" xr:uid="{94F64E5F-05C1-49AC-9355-8CEA34DB9635}">
      <text>
        <r>
          <rPr>
            <sz val="11"/>
            <color rgb="FF000000"/>
            <rFont val="Arial"/>
            <family val="2"/>
            <charset val="1"/>
          </rPr>
          <t>QUANTIDADE DE DIÁRIAS PARCIAIS.</t>
        </r>
      </text>
    </comment>
    <comment ref="T7" authorId="0" shapeId="0" xr:uid="{8B257BB3-2DC9-4AAE-8D93-56F1AD540305}">
      <text>
        <r>
          <rPr>
            <sz val="11"/>
            <color rgb="FF000000"/>
            <rFont val="Arial"/>
            <family val="2"/>
            <charset val="1"/>
          </rPr>
          <t>VALOR UNITÁRIO DA DIÁRIA PARCIAL, EM REAIS (R$).</t>
        </r>
      </text>
    </comment>
  </commentList>
</comments>
</file>

<file path=xl/sharedStrings.xml><?xml version="1.0" encoding="utf-8"?>
<sst xmlns="http://schemas.openxmlformats.org/spreadsheetml/2006/main" count="1763" uniqueCount="351">
  <si>
    <t>GOVERNO DO ESTADO DE PERNAMBUCO</t>
  </si>
  <si>
    <t>Complexo Industrial Portuário Governador Eraldo Gueiros - SUAPE</t>
  </si>
  <si>
    <t>ANEXO VII - MAPA DE DIÁRIAS E PASSAGENS (ITEM 10.2 DO ANEXO I, DA PORTARIA SCGE No 12/2020)</t>
  </si>
  <si>
    <t>ATUALIZADO EM 04/02/2022</t>
  </si>
  <si>
    <t>UNIDADE GESTORA</t>
  </si>
  <si>
    <t>SERVIDOR</t>
  </si>
  <si>
    <t>EVENTO</t>
  </si>
  <si>
    <t>PASSAGENS</t>
  </si>
  <si>
    <t>DIÁRIAS</t>
  </si>
  <si>
    <t>VALOR TOTAL PASSAGENS + DIÁRIAS [25]</t>
  </si>
  <si>
    <t>OBSERVAÇÕES [26]</t>
  </si>
  <si>
    <t>UGC [3]</t>
  </si>
  <si>
    <t>UGE [4]</t>
  </si>
  <si>
    <t>NOME DO FAVORECIDO [5]</t>
  </si>
  <si>
    <t>MATRÍCULA [6]</t>
  </si>
  <si>
    <t>CARGO/FUNÇÃO [7]</t>
  </si>
  <si>
    <t>MOTIVO [8]</t>
  </si>
  <si>
    <t>TIPO [9]</t>
  </si>
  <si>
    <t>ORIGEM</t>
  </si>
  <si>
    <t>DESTINO</t>
  </si>
  <si>
    <t>DATA (IDA) [14]</t>
  </si>
  <si>
    <t>DATA (VOLTA) [15]</t>
  </si>
  <si>
    <t>VALOR (IDA) [16]</t>
  </si>
  <si>
    <t>VALOR (VOLTA) [17]</t>
  </si>
  <si>
    <t>VALOR TOTAL DE PASSAGENS [18]</t>
  </si>
  <si>
    <t>INTEGRAIS</t>
  </si>
  <si>
    <t>PARCIAIS</t>
  </si>
  <si>
    <t>TOTAL DE DIÁRIAS [23]</t>
  </si>
  <si>
    <t>VALOR TOTAL DE DIÁRIAS [24]</t>
  </si>
  <si>
    <t>UF [10]</t>
  </si>
  <si>
    <t>CIDADE [11]</t>
  </si>
  <si>
    <t>UF [12]</t>
  </si>
  <si>
    <t>CIDADE/PAÍS [13]</t>
  </si>
  <si>
    <t>QUANTIDADE [19]</t>
  </si>
  <si>
    <t>VALOR UNITÁRIO [20]</t>
  </si>
  <si>
    <t>QUANTIDADE [21]</t>
  </si>
  <si>
    <t>VALOR UNITÁRIO [22]</t>
  </si>
  <si>
    <t>DGP</t>
  </si>
  <si>
    <t>Felipe Fonseca de Meneses Cavalcanti</t>
  </si>
  <si>
    <t>Coordenado de Operações Portuárias</t>
  </si>
  <si>
    <t>Acompanhar os trabalhos de simulações " real time" no Tanque de Provas Numérico da Universidade de São Paulo - TPN/USP.</t>
  </si>
  <si>
    <t>OUTROS</t>
  </si>
  <si>
    <t>PE</t>
  </si>
  <si>
    <t>RECIFE</t>
  </si>
  <si>
    <t>SP</t>
  </si>
  <si>
    <t>SÃO PAULO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</si>
  <si>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</si>
  <si>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</si>
  <si>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</si>
  <si>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</si>
  <si>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</si>
  <si>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NOME COMPLETO SERVIDOR FAVORECIDO DAS DIÁRIAS E PASSAGENS.</t>
  </si>
  <si>
    <t>[6] NÚMERO DA MATRÍCULA DO SERVIDOR FAVORECIDO DAS DIÁRIAS E PASSAGENS. INSERIR NÚMERO SEM PONTO, TRAÇO OU QUALQUER OUTRO CARACTERE. EX. 3293947.</t>
  </si>
  <si>
    <t>[7] CARGO OU FUNÇÃO DO SERVIDOR FAVORECIDO DAS DIÁRIAS E PASSAGENS. EX. SECRETÁRIO EXECUTIVO DE ADMINISTRAÇÃO E FINANÇAS - SEAF, GERENTE DE LICITAÇÕES E CONTRATOS - GLIC, ETC.</t>
  </si>
  <si>
    <t>[8] DESCRIÇÃO RESUMIDA DO MOTIVO DO DESLOCAMENTO QUE DEU ORIGEM ÀS DIÁRIAS E PASSAGENS. EX. 15º REUNIÃO DO COMITÊ GESTOR DA REDE SICONV, QUE ACONTECERÁ NO RIO DE JANEIRO, NOS DIAS 03 E 04 DE ABRIL DE 2019.</t>
  </si>
  <si>
    <t>[9] LISTA SUSPENSA PARA O TIPO DO EVENTO QUE DEU ORIGEM ÀS DIÁRIAS E PASSAGENS, COM AS SEGUINTES OPÇÕES: SERVIÇO, CURSO, REUNIÃO, EVENTO OU OUTROS. NESTE ÚLTIMO CASO, É NECESSÁRIO ESPECIFICAR OUTROS NO CAMPO "OBSERVAÇÕES".</t>
  </si>
  <si>
    <t>[10] SIGLA DA UNIDADE DA FEDERAÇÃO DE PARTIDA DA VIAGEM. EX. PE, PB, SP, ETC.</t>
  </si>
  <si>
    <t>[11] CIDADE DE PARTIDA DA VIAGEM. RECIFE, CARUARU, JOÃO PESSOA, ETC.</t>
  </si>
  <si>
    <t>[12] SIGLA DA UNIDADE DA FEDERAÇÃO DE DESTINO DA VIAGEM. EX. PE, PB, SP, ETC. DEIXAR O CAMPO EM BRANCO QUANDO O DESTINO FOR O EXTERIOR DO BRASIL.</t>
  </si>
  <si>
    <t>[13] CIDADE OU PAÍS DE DESTINO DA VIAGEM. QUANDO FOR VIAGEM INTERNACIONAL REGISTRAR A CIDADE E O PAÍS. EX. BUENOS AIRES/ARGENTINA,  SANTIAGO/CHILE, BOGOTÁ/COLÔMBIA, ETC.</t>
  </si>
  <si>
    <t>[14] DATA DE PARTIDA DA VIAGEM. FORMATO: DD/MM/AAAA.</t>
  </si>
  <si>
    <t>[15] DATA DE RETORNO DA VIAGEM. FORMATO: DD/MM/AAAA.</t>
  </si>
  <si>
    <t>[16] VALOR DA PASSAGEM DE IDA, EM REAIS (R$).</t>
  </si>
  <si>
    <t>[17] VALOR DA PASSAGEM DE VOLTA, EM REAIS (R$).</t>
  </si>
  <si>
    <t>[18] (CÉLULA DE PREENCHIMENTO AUTOMÁTICO) VALOR TOTAL DE PASSAGENS, EM REAIS (R$).</t>
  </si>
  <si>
    <t>[19] QUANTIDADE DE DIÁRIAS INTEGRAIS.</t>
  </si>
  <si>
    <t>[20] VALOR UNITÁRIO DA DIÁRIA INTEGRAL, EM REAIS (R$).</t>
  </si>
  <si>
    <t>[21] QUANTIDADE DE DIÁRIAS PARCIAIS.</t>
  </si>
  <si>
    <t>[22] VALOR UNITÁRIO DA DIÁRIA PARCIAL, EM REAIS (R$).</t>
  </si>
  <si>
    <t>[23] QUANTIDADE TOTAL DE DIÁRIAS (INTEGRAIS + PARCIAIS).</t>
  </si>
  <si>
    <t>[24] (CÉLULA DE PREENCHIMENTO AUTOMÁTICO) VALOR TOTAL DE DIÁRIAS, EM REAIS (R$).</t>
  </si>
  <si>
    <t>[25] (CÉLULA DE PREENCHIMENTO AUTOMÁTICO) VALOR TOTAL DA SOMA DAS PASSAGENS E DIÁRIAS, EM REAIS (R$).</t>
  </si>
  <si>
    <t>[26] CAMPO ABERTO PARA REGISTRAR OBSERVAÇÕES DIVERSAS. EX. DIÁRIAS EXECUTADAS SEM A NECESSIDADE DE EMISSÃO DE PASSAGENS, AS DIÁRIAS REFERENTES A ESSAS PASSAGENS SERÃO EMITIDAS E REGISTRADAS NO MÊS SUBSEQUENTE, ETC.</t>
  </si>
  <si>
    <t>DP</t>
  </si>
  <si>
    <t>Roberto Duarte Gusmão</t>
  </si>
  <si>
    <t>Diretor Presidente</t>
  </si>
  <si>
    <t>Reunião junto a ANTAQ</t>
  </si>
  <si>
    <t>REUNIÃO</t>
  </si>
  <si>
    <t>DF</t>
  </si>
  <si>
    <t>BRASILIA</t>
  </si>
  <si>
    <t>DPG</t>
  </si>
  <si>
    <t>Francisco Leite Martins Neto</t>
  </si>
  <si>
    <t>Diretor de Planejamento e Gestão</t>
  </si>
  <si>
    <t xml:space="preserve">Reunião junto ao Ministério da Infraestrutura - acerca do contrato de concessão da Ferrovia Transnordestina, em companhia de representante da empresa BEMISA. </t>
  </si>
  <si>
    <t>DDN</t>
  </si>
  <si>
    <t>ALEXANDRE DE CASTRO CARDOSO REIS</t>
  </si>
  <si>
    <t>AUGUSTO CÉSAR DO PRADO</t>
  </si>
  <si>
    <t>Encerramento do Curso de Master em Logística e Gestão Portuária, que teve início no ano de 2020 a convite do MINFRA - Ministério de Infraestrutura.</t>
  </si>
  <si>
    <t>Coordenador de Desenvolvimento Negócios</t>
  </si>
  <si>
    <t>DEG</t>
  </si>
  <si>
    <t>Servidor Cedido DER</t>
  </si>
  <si>
    <t>BRASÍLIA</t>
  </si>
  <si>
    <t>TAHIANA DUTRA GURGEL CAVALCANTI LIMA</t>
  </si>
  <si>
    <t>Assessora Projetos e Ngócios Portuários</t>
  </si>
  <si>
    <t>Reuniões técnicas junto a ANTAQ  E  SNPTA - SECRETARIA NACIONAL DE PORTOS E TRANSPORTES AQUAVIÁRIOS.</t>
  </si>
  <si>
    <t>JOSÉ GLEIDSON DANTAS DA CUNHA</t>
  </si>
  <si>
    <t>Coordenador de Informações Territoriais</t>
  </si>
  <si>
    <t>Reuniões para revisão do Sistema APP Suape e algumas aplicações do projeto Suape Geo, a ser apresentado na Feira Intermodal South América 2022.</t>
  </si>
  <si>
    <t>Coordenadora de Relações Governamentais</t>
  </si>
  <si>
    <r>
      <t xml:space="preserve">participar da </t>
    </r>
    <r>
      <rPr>
        <b/>
        <sz val="11"/>
        <color rgb="FF000000"/>
        <rFont val="Arial"/>
        <family val="2"/>
        <charset val="1"/>
      </rPr>
      <t xml:space="preserve">FEIRA INTERMODAL SOUTH AMÉRICA 2022, </t>
    </r>
    <r>
      <rPr>
        <sz val="11"/>
        <color rgb="FF000000"/>
        <rFont val="Arial"/>
        <family val="2"/>
        <charset val="1"/>
      </rPr>
      <t>Tendo em vista a participação da empresa Suape como expositora.</t>
    </r>
  </si>
  <si>
    <t>ROBERTO DUARTE GUSMÃO</t>
  </si>
  <si>
    <t>CCOM</t>
  </si>
  <si>
    <t>Coordenador de Comunicação</t>
  </si>
  <si>
    <t>Diretor de Desenvolvimento de Negócios</t>
  </si>
  <si>
    <t>Diretor de Gestão Portuária</t>
  </si>
  <si>
    <t>Diretor de Meio Ambiente e Sustentabilidade</t>
  </si>
  <si>
    <t>DMS</t>
  </si>
  <si>
    <t>Assessor de Comunicação</t>
  </si>
  <si>
    <t>FERNANDO JOSÉ SANTOS ALMOÊDO</t>
  </si>
  <si>
    <t>Assistente Técnico de Operações Portuárias</t>
  </si>
  <si>
    <t>reunião junto a SNPTA - Secretaria Nacional de Portos e Transportes Aquaviários, como representante do Diretor Presidente na reunião das Autoridades Portuárias.</t>
  </si>
  <si>
    <t>FABIANA MARANHÃO CAVALCANTI SOBRAL</t>
  </si>
  <si>
    <t> FRANCISCO LEITE MARTINS NETO</t>
  </si>
  <si>
    <t>Coordenadora do Compliance</t>
  </si>
  <si>
    <r>
      <t>CURSO “GESTÃO ESG: SUSTENTABILIDADE E NEGÓCIOS"</t>
    </r>
    <r>
      <rPr>
        <sz val="11"/>
        <color rgb="FF000000"/>
        <rFont val="Arial"/>
        <family val="2"/>
        <charset val="1"/>
      </rPr>
      <t xml:space="preserve"> promovido pelo INSPER - ENSINO SUPERIOR EM NEGÓCIOS, DIREITOS E ENGENHARIA.</t>
    </r>
  </si>
  <si>
    <t>RAFAELA ROMERO VIANA</t>
  </si>
  <si>
    <t>Coordenadora de Proteção e Restauração Florestal</t>
  </si>
  <si>
    <t>COMPLIANCE</t>
  </si>
  <si>
    <r>
      <t xml:space="preserve">Participar do </t>
    </r>
    <r>
      <rPr>
        <b/>
        <sz val="11"/>
        <color rgb="FF000000"/>
        <rFont val="Arial"/>
        <family val="2"/>
        <charset val="1"/>
      </rPr>
      <t xml:space="preserve">LEILÃO SUA07 </t>
    </r>
    <r>
      <rPr>
        <sz val="11"/>
        <color rgb="FF000000"/>
        <rFont val="Arial"/>
        <family val="2"/>
        <charset val="1"/>
      </rPr>
      <t xml:space="preserve">e reunião junto a </t>
    </r>
    <r>
      <rPr>
        <b/>
        <sz val="11"/>
        <color rgb="FF000000"/>
        <rFont val="Arial"/>
        <family val="2"/>
        <charset val="1"/>
      </rPr>
      <t>SHELL/NEOENERGIA/ONCORP</t>
    </r>
    <r>
      <rPr>
        <sz val="11"/>
        <color rgb="FF000000"/>
        <rFont val="Arial"/>
        <family val="2"/>
        <charset val="1"/>
      </rPr>
      <t>.</t>
    </r>
  </si>
  <si>
    <t xml:space="preserve">FRANCISCO LEITE MARTINS NETO </t>
  </si>
  <si>
    <t>ARTUR FALCÃO CÂMARA</t>
  </si>
  <si>
    <t>Assessor Especial Jurídico da Presidência</t>
  </si>
  <si>
    <t>Assessora de Projetos e Negócios Portuários</t>
  </si>
  <si>
    <t>DANIELE CONSTANTINO RAMOS VASCONCELOS</t>
  </si>
  <si>
    <t>ANDRÉ MALAGUETA GALVÃO</t>
  </si>
  <si>
    <t>LUIZ ALBERTO SILVEIRA BARROS</t>
  </si>
  <si>
    <t>PAULO LUIS MOURA COIMBRA</t>
  </si>
  <si>
    <t>THIAGO NEUENSCHWNDER CAVALCANTE</t>
  </si>
  <si>
    <t>CARLOS ANDRÉ VANDERLEI DE VASCONCELOS CAVALCANTI</t>
  </si>
  <si>
    <t>André Lenon Oliveira da Silva</t>
  </si>
  <si>
    <t>Gerente de Inovação</t>
  </si>
  <si>
    <t>Evento INOVA PORTOS - Um Futuro Inteligente para o Setor Portuário</t>
  </si>
  <si>
    <t>MA</t>
  </si>
  <si>
    <t>SÃO LUIS</t>
  </si>
  <si>
    <t>FÓRUM REGIONAL DE LOGÍSTICA E INFRAESTUTURA PORTUÁRIA - NORDESTE EXPORT 2022.</t>
  </si>
  <si>
    <t>BA</t>
  </si>
  <si>
    <t>SALVADOR</t>
  </si>
  <si>
    <t>Daniele C. Ramos Vasconcelos</t>
  </si>
  <si>
    <t>Luiz Alberto Silveira Barros</t>
  </si>
  <si>
    <t>Carlos André V.Vasconcelos Cavalcanti</t>
  </si>
  <si>
    <t>Coordenador de Operações Portuárias</t>
  </si>
  <si>
    <t>conhecer o simulador marítimo da empresa Wilson Sons, além da estação de controle de tráfego do Porto de Santos e sede da Praticagem daquele Porto.</t>
  </si>
  <si>
    <t>SANTOS</t>
  </si>
  <si>
    <t>Diretor de Planejamento e Gestão,</t>
  </si>
  <si>
    <t>reunião junto a SNPTA - Secretaria Nacional de Portos e Transportes Aquaviários, como representante do Diretor Presidente em reunião para tratar sobre Projeto Terminal Suape</t>
  </si>
  <si>
    <t>reuniões  referentes ao  H2Verde no âmbito do projeto Distrito Industrial Verde.</t>
  </si>
  <si>
    <t xml:space="preserve"> Francisco Leite Martins Neto</t>
  </si>
  <si>
    <t>reunião junto a SNPTA - Secretaria Nacional de Portos e Transportes Aquaviários, acompanhando Comitiva do Governador do Estado de Pernambuco, para tratar sobre a Nova Poligonal do Porto de Suape.</t>
  </si>
  <si>
    <t xml:space="preserve">Evento DIÁLOGO DE GOVERNANÇA COM ESTATAIS, realizado pela RGB - REDE GOVERNANÇA BRASIL. </t>
  </si>
  <si>
    <t>Fabiana Maranhão Cavalcanti Sobral</t>
  </si>
  <si>
    <t>ATUALIZADO EM 02/03/2022</t>
  </si>
  <si>
    <t>ATUALIZADO EM 04/04/2022</t>
  </si>
  <si>
    <t>ATUALIZADO EM 03/06/2022</t>
  </si>
  <si>
    <t>ATUALIZADO EM 04/05/2022</t>
  </si>
  <si>
    <t>NOME DA ENTIDADE/ÓRGÃO - SIGLA [1]</t>
  </si>
  <si>
    <t>ATUALIZADO EM 01/07/2022[2]</t>
  </si>
  <si>
    <t>Notas: 1. Caso não tenha sido efetuada diárias ou passagens no período, informar expressamente na primeira linha desta planilha; 2. Caso haja diária sem passagem ou quando houver as duas e o registro de uma delas (diária ou passagem) se der em meses distintos, informar expressamente no campo "OBSERVAÇÕES"; 3. As células em cinza são de preenchimento automático, portanto é importante não editá-las; 4. Nunca mesclar células; 5. Atentar para as notas explicativas nas celulas do cabeçalho e na legenda ao final desta planilha.</t>
  </si>
  <si>
    <t>SERVIDOR/CONVIDADO</t>
  </si>
  <si>
    <t>VALOR TOTAL PASSAGENS + DIÁRIAS [28]</t>
  </si>
  <si>
    <t>OBSERVAÇÕES [29]</t>
  </si>
  <si>
    <t>FINALIDADE [8]
(do evento)</t>
  </si>
  <si>
    <t>MOTIVAÇÃO [9]
(para convidados)</t>
  </si>
  <si>
    <t>TIPO [10]</t>
  </si>
  <si>
    <t>DATA (IDA) [15]</t>
  </si>
  <si>
    <t>DATA (VOLTA) [16]</t>
  </si>
  <si>
    <t>AGÊNCIA/ COMPANHIA AÉREA [17]</t>
  </si>
  <si>
    <t>CATEGORIA [18]</t>
  </si>
  <si>
    <t>VALOR (IDA) [19]</t>
  </si>
  <si>
    <t>VALOR (VOLTA) [20]</t>
  </si>
  <si>
    <t>VALOR TOTAL DE PASSAGENS [21]</t>
  </si>
  <si>
    <t>TOTAL DE DIÁRIAS [26]</t>
  </si>
  <si>
    <t>VALOR TOTAL DE DIÁRIAS [27]</t>
  </si>
  <si>
    <t>UF [11]</t>
  </si>
  <si>
    <t>CIDADE [12]</t>
  </si>
  <si>
    <t>UF [13]</t>
  </si>
  <si>
    <t>CIDADE/PAÍS [14]</t>
  </si>
  <si>
    <t>QUANTIDADE [22]</t>
  </si>
  <si>
    <t>VALOR UNITÁRIO [23]</t>
  </si>
  <si>
    <t>QUANTIDADE [24]</t>
  </si>
  <si>
    <t>VALOR UNITÁRIO [25]</t>
  </si>
  <si>
    <t>Cerimônia de Posse do Secretário Nacional de Portos e Transportes Aquaviários, Sr. Mário Povia, que será realizada no dia 02/06/2022 e da reunião das Autoridades Portuárias no dia 03/06/2022, na sede do Ministério da Infraestrutura - Secretaria Nacional de Portos.</t>
  </si>
  <si>
    <t>AZUL/LATAM</t>
  </si>
  <si>
    <t>ECONÔMICA</t>
  </si>
  <si>
    <t>Conhecer o simulador marítimo,  Instalações e Estaleiro da empresa empresa Wilson Sons.</t>
  </si>
  <si>
    <t>AZUL</t>
  </si>
  <si>
    <t>Visita Técnica</t>
  </si>
  <si>
    <t>Fernando José Santos Almoêdo</t>
  </si>
  <si>
    <t>Assistente Técnico Operações Portuárias</t>
  </si>
  <si>
    <t>Reunião junto ao  Ministério da Infraestrutura - Secretaria Nacional de Portos, para tratar do assunto do modelo privado para operação do Terminal GNL.</t>
  </si>
  <si>
    <t>ECONOMICA</t>
  </si>
  <si>
    <t>Participar da Solenidade de entrega das premiações aos Portos -  Prêmio Portos +Brasil 3ª edição, realizado pelo MINFRA - MINISTÉRIO DE INFRAESTRUTURA.</t>
  </si>
  <si>
    <t xml:space="preserve">[6] NÚMERO DA MATRÍCULA DO SERVIDOR FAVORECIDO DAS DIÁRIAS E PASSAGENS. INSERIR NÚMERO SEM PONTO, TRAÇO OU QUALQUER OUTRO CARACTERE. EX. 3293947. </t>
  </si>
  <si>
    <t>[8] DESCRIÇÃO RESUMIDA DA FINALIDADE DO DESLOCAMENTO DO SERVIDOR QUE DEU ORIGEM ÀS DIÁRIAS E PASSAGENS. EX. PARTICIPAÇÃO  DA 15º REUNIÃO DO COMITÊ GESTOR DA REDE SICONV, QUE ACONTECERÁ NO RIO DE JANEIRO, NOS DIAS 03 E 04 DE ABRIL DE 2019.</t>
  </si>
  <si>
    <t>[9] DESCRIÇÃO RESUMIDA DO MOTIVO (JUSTIFICATIVA/MOTIVAÇÃO)  DO DESLOCAMENTO DO  CONVIDADO QUE DEU ORIGEM ÀS DIÁRIAS E PASSAGENS. EX. ASSESSORAMENTO DE ESPECIALISTA NA 15º REUNIÃO DO COMITÊ GESTOR DA REDE SICONV, QUE ACONTECERÁ NO RIO DE JANEIRO, NOS DIAS 03 E 04 DE ABRIL DE 2019.</t>
  </si>
  <si>
    <t>[10] LISTA SUSPENSA PARA O TIPO DO EVENTO QUE DEU ORIGEM ÀS DIÁRIAS E PASSAGENS, COM AS SEGUINTES OPÇÕES: SERVIÇO, CURSO, REUNIÃO, EVENTO OU OUTROS. NESTE ÚLTIMO CASO, É NECESSÁRIO ESPECIFICAR OUTROS NO CAMPO "OBSERVAÇÕES".</t>
  </si>
  <si>
    <t>[11] SIGLA DA UNIDADE DA FEDERAÇÃO DE PARTIDA DA VIAGEM. EX. PE, PB, SP, ETC.</t>
  </si>
  <si>
    <t>[12] CIDADE DE PARTIDA DA VIAGEM. RECIFE, CARUARU, JOÃO PESSOA, ETC.</t>
  </si>
  <si>
    <t>[13] SIGLA DA UNIDADE DA FEDERAÇÃO DE DESTINO DA VIAGEM. EX. PE, PB, SP, ETC. DEIXAR O CAMPO EM BRANCO QUANDO O DESTINO FOR O EXTERIOR DO BRASIL.</t>
  </si>
  <si>
    <t>[14] CIDADE OU PAÍS DE DESTINO DA VIAGEM. QUANDO FOR VIAGEM INTERNACIONAL REGISTRAR A CIDADE E O PAÍS. EX. BUENOS AIRES/ARGENTINA,  SANTIAGO/CHILE, BOGOTÁ/COLÔMBIA, ETC.</t>
  </si>
  <si>
    <t>[15] DATA DE PARTIDA DA VIAGEM. FORMATO: DD/MM/AAAA.</t>
  </si>
  <si>
    <t>[16] DATA DE RETORNO DA VIAGEM. FORMATO: DD/MM/AAAA.</t>
  </si>
  <si>
    <t>[17] NOME DA AGÊNCIA DE VIAGEM OU EMPRESA AÉREA CONTRATADA: EX. GOL AVIAÇÕES AÉREAS</t>
  </si>
  <si>
    <t>[18] LISTA SUSPENSA PARA A CATEGORIA DA PASSAGEM OFERECIDA PELA COMPANHIA AÉREA, DEFERENCIADA POR TIPO DE SERVIÇOS: CATEGORIA ECONÔMICA, PRIMEIRA CLASSE E CLASSE EXECUTIVA.</t>
  </si>
  <si>
    <t xml:space="preserve">[19] VALOR DA PASSAGEM DE IDA, EM REAIS (R$). </t>
  </si>
  <si>
    <t xml:space="preserve">[20] VALOR DA PASSAGEM DE VOLTA, EM REAIS (R$). </t>
  </si>
  <si>
    <t xml:space="preserve">[21] (CÉLULA DE PREENCHIMENTO AUTOMÁTICO) VALOR TOTAL DE PASSAGENS, EM REAIS (R$). </t>
  </si>
  <si>
    <t>[22] QUANTIDADE DE DIÁRIAS INTEGRAIS.</t>
  </si>
  <si>
    <t xml:space="preserve">[23] VALOR UNITÁRIO DA DIÁRIA INTEGRAL, EM REAIS (R$). </t>
  </si>
  <si>
    <t>[24] QUANTIDADE DE DIÁRIAS PARCIAIS.</t>
  </si>
  <si>
    <t xml:space="preserve">[25] VALOR UNITÁRIO DA DIÁRIA PARCIAL, EM REAIS (R$). </t>
  </si>
  <si>
    <t>[26] QUANTIDADE TOTAL DE DIÁRIAS (INTEGRAIS + PARCIAIS).</t>
  </si>
  <si>
    <t xml:space="preserve">[27] (CÉLULA DE PREENCHIMENTO AUTOMÁTICO) VALOR TOTAL DE DIÁRIAS, EM REAIS (R$). </t>
  </si>
  <si>
    <t xml:space="preserve">[28] (CÉLULA DE PREENCHIMENTO AUTOMÁTICO) VALOR TOTAL DA SOMA DAS PASSAGENS E DIÁRIAS, EM REAIS (R$). </t>
  </si>
  <si>
    <t>[29] CAMPO ABERTO PARA REGISTRAR OBSERVAÇÕES DIVERSAS. EX. DIÁRIAS EXECUTADAS SEM A NECESSIDADE DE EMISSÃO DE PASSAGENS, AS DIÁRIAS REFERENTES A ESSAS PASSAGENS SERÃO EMITIDAS E REGISTRADAS NO MÊS SUBSEQUENTE, ETC.</t>
  </si>
  <si>
    <t>ATUALIZADO EM 01/08/2022</t>
  </si>
  <si>
    <t>FAUSTO JADER ALVES DA SILVA</t>
  </si>
  <si>
    <t>Coordenador Executivo</t>
  </si>
  <si>
    <t>participar  do CURSO ESPECIAL DE SUPERVISOR DE SEGURANÇA PORTUÁRIA – CESSP – 21º Edição, promovido pela  Comissão Nacional de Segurança Pública nos Portos, Terminais e Vias Navegáveis – CONPORTOS.</t>
  </si>
  <si>
    <t>CURSO</t>
  </si>
  <si>
    <t>RJ</t>
  </si>
  <si>
    <t>ITAGUAÍ</t>
  </si>
  <si>
    <t>DIEGO SANTANA DE SOUZA LEÃO</t>
  </si>
  <si>
    <t xml:space="preserve">Assistente Técnico </t>
  </si>
  <si>
    <t>CURSO ESPECIAL DE SUPERVISOR DE SEGURANÇA PORTUÁRIA – CESSP – 21º Edição, promovido pela  Comissão Nacional de Segurança Pública nos Portos, Terminais e Vias Navegáveis – CONPORTOS.</t>
  </si>
  <si>
    <t>VISITA TÉCNICA AO PORTO DE SINES e participar da CERIMÔNIA OFICIAL DE ABERTURA DO INSTITUTO PERNAMBUCO PORTO</t>
  </si>
  <si>
    <t>LISBOA/PORTO</t>
  </si>
  <si>
    <t>TAP</t>
  </si>
  <si>
    <t>VISITA TÉCNICA PORTO DE SINES</t>
  </si>
  <si>
    <t>ATUALIZADO EM 01/09/2022[2]</t>
  </si>
  <si>
    <t>FRANCISCO LEITE MARTINS NETO</t>
  </si>
  <si>
    <t>reunião com o Grupo MAERSK, para tratar sobre linhas de navegação para Suape.</t>
  </si>
  <si>
    <t>GOL</t>
  </si>
  <si>
    <t>RAFAELLA ROMERO VIANA</t>
  </si>
  <si>
    <r>
      <t>participar do  </t>
    </r>
    <r>
      <rPr>
        <b/>
        <sz val="11"/>
        <color rgb="FF000000"/>
        <rFont val="Calibri"/>
        <family val="2"/>
        <scheme val="minor"/>
      </rPr>
      <t>I ENCONTRO REGIONAL ICLEI AMAZÔNICO</t>
    </r>
  </si>
  <si>
    <t>PA</t>
  </si>
  <si>
    <t>BARCARENA</t>
  </si>
  <si>
    <t>LATAM</t>
  </si>
  <si>
    <t>CARLOS ANDRÉ V. VASCONCELOS CAVALCANTI</t>
  </si>
  <si>
    <t>Diretor de Meio ambiente e Sustentabilidade</t>
  </si>
  <si>
    <t>Participar do evento FIEC Summit 2022 - Hidrogênio Verde</t>
  </si>
  <si>
    <t>CE</t>
  </si>
  <si>
    <t>FORTALEZA</t>
  </si>
  <si>
    <t>LATAM  AZUL</t>
  </si>
  <si>
    <r>
      <t>participar</t>
    </r>
    <r>
      <rPr>
        <b/>
        <sz val="11"/>
        <color rgb="FF000000"/>
        <rFont val="Calibri"/>
        <family val="2"/>
        <scheme val="minor"/>
      </rPr>
      <t> </t>
    </r>
    <r>
      <rPr>
        <sz val="11"/>
        <color rgb="FF000000"/>
        <rFont val="Arial"/>
        <family val="2"/>
        <charset val="1"/>
      </rPr>
      <t>de reuniões com a Autoridade Marítima do Panamá, Autoridade do Canal do Panamá e MAERSK.</t>
    </r>
  </si>
  <si>
    <t>PTY</t>
  </si>
  <si>
    <t>PANAMÁ</t>
  </si>
  <si>
    <t>COPA AIRLINE</t>
  </si>
  <si>
    <t>Reunião com empresários da MAERSK</t>
  </si>
  <si>
    <t>REC</t>
  </si>
  <si>
    <t>FELIPE FONSECA DE MENESES CAVALCANTI</t>
  </si>
  <si>
    <t>acompanhar os trabalhos de simulações " real time" no Tanque de Provas Numérico da Universidade de São Paulo - TPN/USP.</t>
  </si>
  <si>
    <t>PAULO TEIXEIRA DE FARIAS</t>
  </si>
  <si>
    <t>Coordenador de Gestão Ambiental Portuária</t>
  </si>
  <si>
    <t>participar do XIX CONGRESSO LATINO-AMERICANO DE CIÊNCIAS DO MAR – COLACMAR</t>
  </si>
  <si>
    <t>COPA AIRLINES</t>
  </si>
  <si>
    <t xml:space="preserve">DANIELE LAURA BRIDI MALLMANN </t>
  </si>
  <si>
    <t>Analista Técnica - Oceanógrafa</t>
  </si>
  <si>
    <t>DANIELLE CÁSSIA DOS SANTOS</t>
  </si>
  <si>
    <t>Gerente de Controle Ambiental</t>
  </si>
  <si>
    <t>CONSAD</t>
  </si>
  <si>
    <t>RAUL JUNGMANN PINTO</t>
  </si>
  <si>
    <t>não tem</t>
  </si>
  <si>
    <t>Membro CONSAD</t>
  </si>
  <si>
    <t>Paricipar da Solenidade de aviso de empreendimento em Suape</t>
  </si>
  <si>
    <t xml:space="preserve">DF </t>
  </si>
  <si>
    <t>Participa de reunião das Autoridades Portuárias.</t>
  </si>
  <si>
    <t>RIO DE JANEIRO</t>
  </si>
  <si>
    <t>Direto de Planejamento e Urbanismo</t>
  </si>
  <si>
    <t>participar do evento AUTORIZAÇÕES FERROVIÁRIAS: Os trilhos do Desenvolvimento no Brasil Ferroviário, promovido pela NT EXPO, ANFA E VALEC.</t>
  </si>
  <si>
    <t>ROBERTO SALOMÃO DO AMARAL E MELO</t>
  </si>
  <si>
    <t>Coordenador de Planejamento e Urbanismo</t>
  </si>
  <si>
    <t xml:space="preserve"> participar como palestrante no SUMMIT PORTO INDUSTRIA, promovido pelo Grupo Tribuna</t>
  </si>
  <si>
    <t>CAP</t>
  </si>
  <si>
    <t>LEONARDO KAHUE MARTINS</t>
  </si>
  <si>
    <t>Presidente do CAP SUAPE</t>
  </si>
  <si>
    <t>Reunião do Conselho das Autoridades Portuárias.</t>
  </si>
  <si>
    <t>ATUALIZADO EM 01/10/2022</t>
  </si>
  <si>
    <t>participar como palestrante no  Evento  SMART CITIES BRASIL -​ 2° FÓRUM INTERNACIONAL DO HIDROGÊNIO VERDE.</t>
  </si>
  <si>
    <t>SOROCABA</t>
  </si>
  <si>
    <t>participar da 111ª Convenção Anual e Exposição da AAPA- Associação Americana de Autoridades Portuárias, onde o  Complexo Industrial e Portuário de Suape foi o vencedor, na categoria de Mitigação,  com o Projeto Hippocampus, nesse sentido, o prêmio da categoria vai ser atribuído na 111ª Convenção Anual e Exposição da AAPA.</t>
  </si>
  <si>
    <t>EUA</t>
  </si>
  <si>
    <t>ORLANDO</t>
  </si>
  <si>
    <t>participarem do III ENAPH - ENCONTRO NACIONAL DE AUTORIDADES PORTUÁRIAS E HIDROVIÁRIAS, promovido pelo BRASIL EXPORT.</t>
  </si>
  <si>
    <t>GOL/AZUL</t>
  </si>
  <si>
    <t>Diretor de Desenvolvimento de negócios</t>
  </si>
  <si>
    <t>VIAGEM CANCELADA POR MOTIVO DE DOENÇA -FICARÁ COMO CRÉDITO PARA POSTERIOR UTILIZAÇÃO.</t>
  </si>
  <si>
    <t xml:space="preserve">DP </t>
  </si>
  <si>
    <t xml:space="preserve"> participar de reunião com Operadores Portuários.</t>
  </si>
  <si>
    <t>BSB</t>
  </si>
  <si>
    <t>participar do XII CONGRESSO APLOP - ASSOCIAÇÃO DOS PORTOS DE LINGUA PORTUGUESA.</t>
  </si>
  <si>
    <t>ILHA SOL</t>
  </si>
  <si>
    <t>CABO VERDE</t>
  </si>
  <si>
    <t>ATUALIZADO EM 01/11/2022</t>
  </si>
  <si>
    <t>Thairyne Jéssica Martins de Oliveira</t>
  </si>
  <si>
    <t>Diretora de Planejamento  Gestão</t>
  </si>
  <si>
    <t>Participar do INNOVATION XPERIENCE CONFERENCE 2022, tendo em vista a participação de SUAPE como palestrante e expositora</t>
  </si>
  <si>
    <t>07/11/022</t>
  </si>
  <si>
    <t>José Gleidson Dantas da Cunha</t>
  </si>
  <si>
    <t xml:space="preserve">Daniele C. Ramos Vasconcelos </t>
  </si>
  <si>
    <t xml:space="preserve">DMS </t>
  </si>
  <si>
    <t xml:space="preserve"> participar do IX CIDESPORT - CONGRESSO INTERNACIONAL DE DESENVOLVIMENTO PORTUÁRIO, promovido pela Universidade do Sul de Santa Catarina – UNISUL, em parceria com a Universidade Federal de Santa Catarina – UFSC e com a Universidade de Valência – Espanha.</t>
  </si>
  <si>
    <t>SC</t>
  </si>
  <si>
    <t>FLORIANOPOLIS</t>
  </si>
  <si>
    <t>GOL                 LATAM</t>
  </si>
  <si>
    <t>CARLOS ANDRÉ VANDERLEI DE VASCONCELOS CAVALCANTI,</t>
  </si>
  <si>
    <t xml:space="preserve"> participar como Painelista no Evento HIDROGEN DIALOGUE LATIN AMERICA/BRAZIL EDITION,no período de 09 a 10/11 e da 14ª EDIÇÃO DA CAMPUS PARTY BRASIL, a realizar-se no período de 11 a 15/11/2022.</t>
  </si>
  <si>
    <t>participar da solenidade de premiação do PREMIO ANTAQ 2022, tendo em vista que o trabalho apresentado por esta empresa Suape, foi classificado entre os 03(três) melhores na categoria iniciativas Socioambientais.</t>
  </si>
  <si>
    <t>reunião junto a SNPTA - SECRETARIA NACIONAL DE PORTOS E TRANSPORTES AQUAVIÁRIOS, para apresentação do PLANEJAMENTO ORÇAMENTÁRIO 2023.DPG</t>
  </si>
  <si>
    <t>LATAM GOL</t>
  </si>
  <si>
    <t xml:space="preserve"> </t>
  </si>
  <si>
    <t>Diretor de desenvolvimento de Negócios</t>
  </si>
  <si>
    <t xml:space="preserve">AZUL LATAM </t>
  </si>
  <si>
    <t>participar de Visita Técnica a Autoridade Portuária de Barcelona ao Terminal da MAERSK e reunião com a Engenharia da MAERSK para tratar sobre o Terminal de Suape.</t>
  </si>
  <si>
    <t>BARCELONA/ESPANHA</t>
  </si>
  <si>
    <t>BILHETE REMARCADO, SÓ PAGOU TX  REMARÇÃO- VIAGEM CANCELADA - FICARÁ COMO CRÉDITO.</t>
  </si>
  <si>
    <t>reunião junto a SNPTA - SECRETARIA NACIONAL DE PORTOS E TRANSPORTES AQUAVIÁRIOS, para tratar sobre atualização do PDZ - Plano de desenvolvimento e Zoneamento do Porto de Suape.</t>
  </si>
  <si>
    <t>GOL   LATAM</t>
  </si>
  <si>
    <t>GOL LATAM</t>
  </si>
  <si>
    <t>GOL LATM</t>
  </si>
  <si>
    <t> LUIZ ALBERTO SILVEIRA BARROS</t>
  </si>
  <si>
    <t>participar do WORKSHOP TRANSPORTE MULTI MODAL DE VEÍCULOS​, Suape fará uma apresentação sobre a capacidade operacional dos nossos PPV`s, equipamentos disponíveis e tarifas públicas, considerando as perspectivas de finalmente a CABOTAGEM se tornar uma atividade logística perene nos portos brasileiros e, nesse sentido, os Portos de SUAPE, VITÓRIA, SANTOS e PARANAGUÁ são estratégicos.</t>
  </si>
  <si>
    <t> NILSON MONTEIRO DA SILVA FILHO</t>
  </si>
  <si>
    <t>NILSON MONTEIRO DA SILVA FILHO</t>
  </si>
  <si>
    <t xml:space="preserve"> Visita Técnica ao Pátio de Armazenagem de Veículos da empresa TEGMA, com o objetivo de conhecer a operação do terminal e o sistema de gestão de pátios junto com o CESAR que está desenvolvendo o TOS(Terminal Operation System) de Suape.</t>
  </si>
  <si>
    <t>O MESMO JÁ ESTAVA EM SP NÃO FOI NECESSÁRIO EMITIR MAIS PASSAGEM</t>
  </si>
  <si>
    <t>CLÁUDIO MENNA BARRETO VALENÇA</t>
  </si>
  <si>
    <t>Diretor de  Engenharia</t>
  </si>
  <si>
    <t>reunião junto ao DNIT - Departamento Nacional de Infraestrutura de Transportes, para  tratar sobre a Prestação de Contas referente ao Termo de Compromisso n.º 02/2010, firmado para Dragagem do Canal Externo do Porto de Suape.</t>
  </si>
  <si>
    <t>SEMINÁRIO NACIONAL DE TIC PARA GESTÃO PÚBLICA -O mais importante evento de TIC para a gestão pública do Brasil, o SECOP  é uma iniciativa da  ABEP – Associação Brasileira de   Entidades Estaduais de Tecnologia da Informação e Comunicação, que congrega todas as empresas estaduais de TIC do País. Em sua 49ª edição, o SECOP é organizado pela própria ABEP.</t>
  </si>
  <si>
    <t>PR</t>
  </si>
  <si>
    <t>CURITIBA</t>
  </si>
  <si>
    <t>GOL AZUL</t>
  </si>
  <si>
    <t> XXX CONGRESSO LATINO-AMERICANO DE PORTOS, promovido pela Associação Americana de Autoridades Portuárias (AAPA).
  XXX CONGRESSO LATINO-AMERICANO DE PORTOS, promovido pela Associação Americana de Autoridades Portuárias (AAPA).
 </t>
  </si>
  <si>
    <t>O MESMO JÁ ESTAVA EM SP SO REMARCAMOS O BILHETE E SÓ FOI PAGO A TX.</t>
  </si>
  <si>
    <t>PARANÁ</t>
  </si>
  <si>
    <t>26//11/2022</t>
  </si>
  <si>
    <t>DAF</t>
  </si>
  <si>
    <t>PABLO DUARTE TEIXEIRA</t>
  </si>
  <si>
    <t>Coordenador Executivo de TI</t>
  </si>
  <si>
    <t>participar do 15º Seminário Nacional de Ouvidores e Ouvidorias - Direitos da Cidadania, Proteção de Dados e Controle Social, promovido pelo Instituto Brasileiro Pró-Cidadania.</t>
  </si>
  <si>
    <t>GISELLE CONDE Y MARTIN QUIRINO</t>
  </si>
  <si>
    <t>Ouvidora</t>
  </si>
  <si>
    <t>acompanhar os trabalhos de simulações "real time" no Tanque de Provas Numérico da Universidade de São Paulo - TPN/USP.</t>
  </si>
  <si>
    <t>POR MOTIVO DE SAÚDE NA FAMÍLIA O MESMO NÃO VIAJOU, FICARÁ COMO CRÉDITO PARA POSTERIOR UTILIZAÇÃO.</t>
  </si>
  <si>
    <t>participar do SEMINÁRIO PORTO SEM PAPEL, promovido pela CONAPORTOS - COMISSÃO NACIONAL DAS AUTORIDADES PORTUÁRIAS E PELO MINFRA - MINISTÉRIO DA INFRAESTRUTURA e participar de reunião com a Marinha do Brasil para tratar sobre Porta Aviões São Paulo.</t>
  </si>
  <si>
    <t>AZUL   LATAM</t>
  </si>
  <si>
    <t>VIAGEM AO RIO CANCELADA, BILHETE REMARCADO TRECHO BSB/GIGI P/ BSB/REC</t>
  </si>
  <si>
    <t>Participar como representante deste Porto no ENCONTRO DO BRASIL EXPORT - FORÚM NACIONAL DE LOGÍSTICA E INFRAESTRUTURA PORTUÁRIA, E DA CERIMÔNIA DE ENTREGA DA MEDALHA DO MÉRITO MAUHÁ a convite do Ministro da Infraestrutura, Marcelo Sampaio cunha Filho.</t>
  </si>
  <si>
    <t>THAIRYNE JÉSSICA MARTINS DE OLIVEIRA</t>
  </si>
  <si>
    <t>Diretora de Planejamento e Gestão</t>
  </si>
  <si>
    <t>Participar de reunião junto ao MINFRA - Ministerío de infra-estrutura para tratar sobre o planejamento Orçamentário Suape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</si>
</sst>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R$]#,##0.00"/>
    <numFmt numFmtId="165" formatCode="d/m/yyyy"/>
    <numFmt numFmtId="166" formatCode="[$R$ -416]#,##0.00"/>
  </numFmts>
  <fonts count="47" x14ac:knownFonts="1">
    <font>
      <sz val="11"/>
      <color rgb="FF000000"/>
      <name val="Arial"/>
      <family val="2"/>
      <charset val="1"/>
    </font>
    <font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/>
      <sz val="10"/>
      <color rgb="FFFFFFFF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u/>
      <sz val="10"/>
      <color rgb="FF0000EE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b/>
      <i/>
      <u/>
      <sz val="10"/>
      <color rgb="FF000000"/>
      <name val="Arial"/>
      <family val="2"/>
      <charset val="1"/>
    </font>
    <font>
      <b/>
      <sz val="16"/>
      <color rgb="FFFFFFFF"/>
      <name val="Calibri"/>
      <family val="2"/>
      <charset val="1"/>
    </font>
    <font>
      <sz val="16"/>
      <color rgb="FFFFFFFF"/>
      <name val="Calibri"/>
      <family val="2"/>
      <charset val="1"/>
    </font>
    <font>
      <sz val="14"/>
      <color rgb="FFFFFFFF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1"/>
      <color rgb="FFFFFFFF"/>
      <name val="Arial"/>
      <family val="2"/>
      <charset val="1"/>
    </font>
    <font>
      <sz val="11"/>
      <color rgb="FF222222"/>
      <name val="Arial"/>
      <family val="2"/>
      <charset val="1"/>
    </font>
    <font>
      <sz val="11"/>
      <color rgb="FF000000"/>
      <name val="Cambria"/>
      <family val="1"/>
      <charset val="1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sz val="11"/>
      <color rgb="FF000000"/>
      <name val="Arial"/>
      <family val="2"/>
    </font>
    <font>
      <b/>
      <sz val="16"/>
      <color theme="1"/>
      <name val="Calibri"/>
      <family val="2"/>
    </font>
    <font>
      <b/>
      <sz val="16"/>
      <color rgb="FFFFFFFF"/>
      <name val="Calibri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sz val="11"/>
      <color rgb="FF222222"/>
      <name val="Arial"/>
      <family val="2"/>
    </font>
    <font>
      <sz val="10"/>
      <color rgb="FF000000"/>
      <name val="Arial"/>
      <family val="2"/>
    </font>
    <font>
      <sz val="11"/>
      <color rgb="FF000000"/>
      <name val="Cambria"/>
      <family val="1"/>
    </font>
    <font>
      <b/>
      <sz val="16"/>
      <color theme="1"/>
      <name val="Calibri"/>
      <family val="2"/>
    </font>
    <font>
      <b/>
      <sz val="16"/>
      <color rgb="FFFFFFFF"/>
      <name val="Calibri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sz val="11"/>
      <color rgb="FF222222"/>
      <name val="Arial"/>
      <family val="2"/>
    </font>
    <font>
      <sz val="10"/>
      <color rgb="FF000000"/>
      <name val="Arial"/>
      <family val="2"/>
    </font>
    <font>
      <sz val="11"/>
      <color rgb="FF000000"/>
      <name val="Cambria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222222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1C4587"/>
        <bgColor rgb="FF003366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B7B7B7"/>
        <bgColor rgb="FF969696"/>
      </patternFill>
    </fill>
    <fill>
      <patternFill patternType="solid">
        <fgColor rgb="FF1C4587"/>
        <bgColor rgb="FF1C4587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</fills>
  <borders count="2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9">
    <xf numFmtId="0" fontId="0" fillId="0" borderId="0"/>
    <xf numFmtId="0" fontId="1" fillId="2" borderId="0"/>
    <xf numFmtId="0" fontId="1" fillId="3" borderId="0"/>
    <xf numFmtId="0" fontId="2" fillId="4" borderId="0"/>
    <xf numFmtId="0" fontId="2" fillId="0" borderId="0"/>
    <xf numFmtId="0" fontId="3" fillId="5" borderId="0"/>
    <xf numFmtId="0" fontId="4" fillId="6" borderId="0"/>
    <xf numFmtId="0" fontId="5" fillId="0" borderId="0"/>
    <xf numFmtId="0" fontId="6" fillId="7" borderId="0"/>
    <xf numFmtId="0" fontId="7" fillId="0" borderId="0"/>
    <xf numFmtId="0" fontId="8" fillId="0" borderId="0"/>
    <xf numFmtId="0" fontId="9" fillId="0" borderId="0"/>
    <xf numFmtId="0" fontId="10" fillId="8" borderId="0"/>
    <xf numFmtId="0" fontId="11" fillId="8" borderId="1"/>
    <xf numFmtId="0" fontId="12" fillId="0" borderId="0"/>
    <xf numFmtId="0" fontId="22" fillId="0" borderId="0"/>
    <xf numFmtId="0" fontId="22" fillId="0" borderId="0"/>
    <xf numFmtId="0" fontId="3" fillId="0" borderId="0"/>
    <xf numFmtId="0" fontId="46" fillId="0" borderId="0"/>
  </cellStyleXfs>
  <cellXfs count="276">
    <xf numFmtId="0" fontId="0" fillId="0" borderId="0" xfId="0"/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16" fillId="0" borderId="0" xfId="0" applyFont="1"/>
    <xf numFmtId="0" fontId="17" fillId="10" borderId="3" xfId="0" applyFont="1" applyFill="1" applyBorder="1" applyAlignment="1">
      <alignment vertical="center"/>
    </xf>
    <xf numFmtId="0" fontId="17" fillId="10" borderId="4" xfId="0" applyFont="1" applyFill="1" applyBorder="1" applyAlignment="1">
      <alignment vertical="center"/>
    </xf>
    <xf numFmtId="0" fontId="18" fillId="0" borderId="0" xfId="0" applyFont="1"/>
    <xf numFmtId="0" fontId="19" fillId="9" borderId="4" xfId="0" applyFont="1" applyFill="1" applyBorder="1" applyAlignment="1">
      <alignment horizontal="center" vertical="center" wrapText="1"/>
    </xf>
    <xf numFmtId="164" fontId="19" fillId="9" borderId="4" xfId="0" applyNumberFormat="1" applyFont="1" applyFill="1" applyBorder="1" applyAlignment="1">
      <alignment horizontal="center" vertical="center" wrapText="1"/>
    </xf>
    <xf numFmtId="0" fontId="0" fillId="11" borderId="4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164" fontId="0" fillId="11" borderId="4" xfId="0" applyNumberFormat="1" applyFill="1" applyBorder="1" applyAlignment="1">
      <alignment horizontal="center" vertical="center" wrapText="1"/>
    </xf>
    <xf numFmtId="165" fontId="0" fillId="11" borderId="4" xfId="0" applyNumberFormat="1" applyFill="1" applyBorder="1" applyAlignment="1">
      <alignment horizontal="center" vertical="center" wrapText="1"/>
    </xf>
    <xf numFmtId="166" fontId="0" fillId="11" borderId="5" xfId="0" applyNumberFormat="1" applyFill="1" applyBorder="1" applyAlignment="1">
      <alignment vertical="center" wrapText="1"/>
    </xf>
    <xf numFmtId="166" fontId="0" fillId="12" borderId="5" xfId="0" applyNumberFormat="1" applyFill="1" applyBorder="1" applyAlignment="1">
      <alignment vertical="center" wrapText="1"/>
    </xf>
    <xf numFmtId="0" fontId="0" fillId="11" borderId="4" xfId="0" applyFill="1" applyBorder="1" applyAlignment="1">
      <alignment vertical="center" wrapText="1"/>
    </xf>
    <xf numFmtId="0" fontId="20" fillId="11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8" fillId="0" borderId="0" xfId="0" applyFont="1" applyAlignment="1">
      <alignment wrapText="1"/>
    </xf>
    <xf numFmtId="0" fontId="21" fillId="0" borderId="0" xfId="0" applyFont="1"/>
    <xf numFmtId="0" fontId="21" fillId="0" borderId="0" xfId="0" applyFont="1" applyAlignment="1">
      <alignment horizontal="right"/>
    </xf>
    <xf numFmtId="0" fontId="0" fillId="0" borderId="4" xfId="0" applyBorder="1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11" borderId="4" xfId="0" applyFill="1" applyBorder="1" applyAlignment="1">
      <alignment horizontal="center" wrapText="1"/>
    </xf>
    <xf numFmtId="0" fontId="20" fillId="11" borderId="4" xfId="0" applyFont="1" applyFill="1" applyBorder="1" applyAlignment="1">
      <alignment horizontal="left" wrapText="1"/>
    </xf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center" wrapText="1"/>
    </xf>
    <xf numFmtId="0" fontId="0" fillId="11" borderId="4" xfId="0" applyFill="1" applyBorder="1" applyAlignment="1">
      <alignment horizontal="center"/>
    </xf>
    <xf numFmtId="164" fontId="0" fillId="11" borderId="4" xfId="0" applyNumberFormat="1" applyFill="1" applyBorder="1" applyAlignment="1">
      <alignment horizontal="center" wrapText="1"/>
    </xf>
    <xf numFmtId="165" fontId="0" fillId="11" borderId="4" xfId="0" applyNumberFormat="1" applyFill="1" applyBorder="1" applyAlignment="1">
      <alignment horizontal="center" wrapText="1"/>
    </xf>
    <xf numFmtId="166" fontId="0" fillId="11" borderId="5" xfId="0" applyNumberFormat="1" applyFill="1" applyBorder="1" applyAlignment="1">
      <alignment wrapText="1"/>
    </xf>
    <xf numFmtId="166" fontId="0" fillId="12" borderId="5" xfId="0" applyNumberFormat="1" applyFill="1" applyBorder="1" applyAlignment="1">
      <alignment wrapText="1"/>
    </xf>
    <xf numFmtId="0" fontId="24" fillId="0" borderId="0" xfId="0" applyFont="1"/>
    <xf numFmtId="0" fontId="0" fillId="11" borderId="4" xfId="0" applyFill="1" applyBorder="1" applyAlignment="1">
      <alignment horizontal="left" vertical="center" wrapText="1"/>
    </xf>
    <xf numFmtId="0" fontId="24" fillId="0" borderId="0" xfId="0" applyFont="1" applyAlignment="1">
      <alignment wrapText="1"/>
    </xf>
    <xf numFmtId="0" fontId="24" fillId="0" borderId="4" xfId="0" applyFon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4" xfId="0" applyBorder="1"/>
    <xf numFmtId="0" fontId="0" fillId="11" borderId="8" xfId="0" applyFill="1" applyBorder="1" applyAlignment="1">
      <alignment horizontal="center" vertical="center" wrapText="1"/>
    </xf>
    <xf numFmtId="0" fontId="0" fillId="11" borderId="3" xfId="0" applyFill="1" applyBorder="1" applyAlignment="1">
      <alignment horizontal="center" vertical="center" wrapText="1"/>
    </xf>
    <xf numFmtId="0" fontId="0" fillId="0" borderId="2" xfId="0" applyBorder="1"/>
    <xf numFmtId="0" fontId="24" fillId="0" borderId="4" xfId="0" applyFont="1" applyBorder="1"/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wrapText="1"/>
    </xf>
    <xf numFmtId="0" fontId="0" fillId="0" borderId="3" xfId="0" applyBorder="1" applyAlignment="1">
      <alignment wrapText="1"/>
    </xf>
    <xf numFmtId="0" fontId="23" fillId="0" borderId="4" xfId="0" applyFont="1" applyBorder="1" applyAlignment="1">
      <alignment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0" fillId="11" borderId="8" xfId="0" applyFont="1" applyFill="1" applyBorder="1" applyAlignment="1">
      <alignment horizontal="left" wrapText="1"/>
    </xf>
    <xf numFmtId="0" fontId="0" fillId="11" borderId="8" xfId="0" applyFill="1" applyBorder="1" applyAlignment="1">
      <alignment horizontal="center" wrapText="1"/>
    </xf>
    <xf numFmtId="0" fontId="0" fillId="0" borderId="5" xfId="0" applyBorder="1"/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8" xfId="0" applyBorder="1"/>
    <xf numFmtId="0" fontId="0" fillId="11" borderId="3" xfId="0" applyFill="1" applyBorder="1" applyAlignment="1">
      <alignment horizontal="left" vertical="center" wrapText="1"/>
    </xf>
    <xf numFmtId="0" fontId="0" fillId="11" borderId="8" xfId="0" applyFill="1" applyBorder="1" applyAlignment="1">
      <alignment horizontal="left" wrapText="1"/>
    </xf>
    <xf numFmtId="0" fontId="0" fillId="11" borderId="4" xfId="0" applyFill="1" applyBorder="1" applyAlignment="1">
      <alignment horizontal="left" vertical="center" wrapText="1" indent="2"/>
    </xf>
    <xf numFmtId="0" fontId="0" fillId="11" borderId="4" xfId="0" applyFill="1" applyBorder="1" applyAlignment="1">
      <alignment horizontal="left" wrapText="1"/>
    </xf>
    <xf numFmtId="0" fontId="0" fillId="11" borderId="4" xfId="0" applyFill="1" applyBorder="1" applyAlignment="1">
      <alignment horizontal="left" wrapText="1" indent="2"/>
    </xf>
    <xf numFmtId="0" fontId="28" fillId="10" borderId="10" xfId="0" applyFont="1" applyFill="1" applyBorder="1" applyAlignment="1">
      <alignment vertical="center"/>
    </xf>
    <xf numFmtId="0" fontId="28" fillId="10" borderId="11" xfId="0" applyFont="1" applyFill="1" applyBorder="1" applyAlignment="1">
      <alignment vertical="center"/>
    </xf>
    <xf numFmtId="0" fontId="30" fillId="13" borderId="11" xfId="0" applyFont="1" applyFill="1" applyBorder="1" applyAlignment="1">
      <alignment horizontal="center" vertical="center" wrapText="1"/>
    </xf>
    <xf numFmtId="164" fontId="30" fillId="13" borderId="11" xfId="0" applyNumberFormat="1" applyFont="1" applyFill="1" applyBorder="1" applyAlignment="1">
      <alignment horizontal="center" vertical="center" wrapText="1"/>
    </xf>
    <xf numFmtId="0" fontId="24" fillId="14" borderId="11" xfId="0" applyFont="1" applyFill="1" applyBorder="1" applyAlignment="1">
      <alignment horizontal="center" vertical="center" wrapText="1"/>
    </xf>
    <xf numFmtId="0" fontId="24" fillId="14" borderId="11" xfId="0" applyFont="1" applyFill="1" applyBorder="1" applyAlignment="1">
      <alignment horizontal="left" vertical="center" wrapText="1"/>
    </xf>
    <xf numFmtId="0" fontId="24" fillId="0" borderId="11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center" vertical="center" wrapText="1"/>
    </xf>
    <xf numFmtId="164" fontId="24" fillId="14" borderId="11" xfId="0" applyNumberFormat="1" applyFont="1" applyFill="1" applyBorder="1" applyAlignment="1">
      <alignment horizontal="center" vertical="center" wrapText="1"/>
    </xf>
    <xf numFmtId="14" fontId="24" fillId="14" borderId="11" xfId="0" applyNumberFormat="1" applyFont="1" applyFill="1" applyBorder="1" applyAlignment="1">
      <alignment horizontal="center" vertical="center" wrapText="1"/>
    </xf>
    <xf numFmtId="14" fontId="24" fillId="14" borderId="14" xfId="0" applyNumberFormat="1" applyFont="1" applyFill="1" applyBorder="1" applyAlignment="1">
      <alignment horizontal="center" vertical="center" wrapText="1"/>
    </xf>
    <xf numFmtId="166" fontId="24" fillId="14" borderId="14" xfId="0" applyNumberFormat="1" applyFont="1" applyFill="1" applyBorder="1" applyAlignment="1">
      <alignment vertical="center" wrapText="1"/>
    </xf>
    <xf numFmtId="166" fontId="24" fillId="15" borderId="14" xfId="0" applyNumberFormat="1" applyFont="1" applyFill="1" applyBorder="1" applyAlignment="1">
      <alignment vertical="center" wrapText="1"/>
    </xf>
    <xf numFmtId="0" fontId="24" fillId="14" borderId="11" xfId="0" applyFont="1" applyFill="1" applyBorder="1" applyAlignment="1">
      <alignment vertical="center" wrapText="1"/>
    </xf>
    <xf numFmtId="0" fontId="24" fillId="14" borderId="11" xfId="0" applyFont="1" applyFill="1" applyBorder="1" applyAlignment="1">
      <alignment horizontal="center" wrapText="1"/>
    </xf>
    <xf numFmtId="0" fontId="31" fillId="14" borderId="11" xfId="0" applyFont="1" applyFill="1" applyBorder="1" applyAlignment="1">
      <alignment horizontal="left" wrapText="1"/>
    </xf>
    <xf numFmtId="0" fontId="24" fillId="14" borderId="17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24" fillId="14" borderId="15" xfId="0" applyFont="1" applyFill="1" applyBorder="1" applyAlignment="1">
      <alignment horizontal="left" vertical="center" wrapText="1"/>
    </xf>
    <xf numFmtId="0" fontId="31" fillId="14" borderId="11" xfId="0" applyFont="1" applyFill="1" applyBorder="1" applyAlignment="1">
      <alignment horizontal="left" vertical="center" wrapText="1"/>
    </xf>
    <xf numFmtId="0" fontId="24" fillId="14" borderId="10" xfId="0" applyFont="1" applyFill="1" applyBorder="1" applyAlignment="1">
      <alignment horizontal="center" vertical="center" wrapText="1"/>
    </xf>
    <xf numFmtId="0" fontId="32" fillId="0" borderId="0" xfId="0" applyFont="1" applyAlignment="1">
      <alignment wrapText="1"/>
    </xf>
    <xf numFmtId="0" fontId="32" fillId="0" borderId="0" xfId="0" applyFont="1"/>
    <xf numFmtId="0" fontId="33" fillId="0" borderId="0" xfId="0" applyFont="1"/>
    <xf numFmtId="0" fontId="33" fillId="0" borderId="0" xfId="0" applyFont="1" applyAlignment="1">
      <alignment horizontal="right"/>
    </xf>
    <xf numFmtId="0" fontId="37" fillId="10" borderId="10" xfId="0" applyFont="1" applyFill="1" applyBorder="1" applyAlignment="1">
      <alignment vertical="center"/>
    </xf>
    <xf numFmtId="0" fontId="37" fillId="10" borderId="11" xfId="0" applyFont="1" applyFill="1" applyBorder="1" applyAlignment="1">
      <alignment vertical="center"/>
    </xf>
    <xf numFmtId="0" fontId="39" fillId="13" borderId="11" xfId="0" applyFont="1" applyFill="1" applyBorder="1" applyAlignment="1">
      <alignment horizontal="center" vertical="center" wrapText="1"/>
    </xf>
    <xf numFmtId="164" fontId="39" fillId="13" borderId="11" xfId="0" applyNumberFormat="1" applyFont="1" applyFill="1" applyBorder="1" applyAlignment="1">
      <alignment horizontal="center" vertical="center" wrapText="1"/>
    </xf>
    <xf numFmtId="0" fontId="40" fillId="14" borderId="11" xfId="0" applyFont="1" applyFill="1" applyBorder="1" applyAlignment="1">
      <alignment horizontal="center" vertical="center" wrapText="1"/>
    </xf>
    <xf numFmtId="0" fontId="20" fillId="11" borderId="8" xfId="0" applyFont="1" applyFill="1" applyBorder="1" applyAlignment="1">
      <alignment horizontal="left" vertical="center" wrapText="1"/>
    </xf>
    <xf numFmtId="0" fontId="40" fillId="14" borderId="11" xfId="0" applyFont="1" applyFill="1" applyBorder="1" applyAlignment="1">
      <alignment horizontal="left" vertical="center" wrapText="1"/>
    </xf>
    <xf numFmtId="0" fontId="40" fillId="0" borderId="11" xfId="0" applyFont="1" applyBorder="1" applyAlignment="1">
      <alignment horizontal="left" vertical="center" wrapText="1"/>
    </xf>
    <xf numFmtId="0" fontId="40" fillId="0" borderId="11" xfId="0" applyFont="1" applyBorder="1" applyAlignment="1">
      <alignment horizontal="center" vertical="center" wrapText="1"/>
    </xf>
    <xf numFmtId="164" fontId="40" fillId="14" borderId="11" xfId="0" applyNumberFormat="1" applyFont="1" applyFill="1" applyBorder="1" applyAlignment="1">
      <alignment horizontal="center" vertical="center" wrapText="1"/>
    </xf>
    <xf numFmtId="14" fontId="40" fillId="14" borderId="11" xfId="0" applyNumberFormat="1" applyFont="1" applyFill="1" applyBorder="1" applyAlignment="1">
      <alignment horizontal="center" vertical="center" wrapText="1"/>
    </xf>
    <xf numFmtId="14" fontId="40" fillId="14" borderId="14" xfId="0" applyNumberFormat="1" applyFont="1" applyFill="1" applyBorder="1" applyAlignment="1">
      <alignment horizontal="center" vertical="center" wrapText="1"/>
    </xf>
    <xf numFmtId="166" fontId="40" fillId="14" borderId="14" xfId="0" applyNumberFormat="1" applyFont="1" applyFill="1" applyBorder="1" applyAlignment="1">
      <alignment vertical="center" wrapText="1"/>
    </xf>
    <xf numFmtId="166" fontId="40" fillId="15" borderId="14" xfId="0" applyNumberFormat="1" applyFont="1" applyFill="1" applyBorder="1" applyAlignment="1">
      <alignment vertical="center" wrapText="1"/>
    </xf>
    <xf numFmtId="0" fontId="40" fillId="14" borderId="11" xfId="0" applyFont="1" applyFill="1" applyBorder="1" applyAlignment="1">
      <alignment vertical="center" wrapText="1"/>
    </xf>
    <xf numFmtId="0" fontId="41" fillId="14" borderId="11" xfId="0" applyFont="1" applyFill="1" applyBorder="1" applyAlignment="1">
      <alignment horizontal="left" vertical="center" wrapText="1"/>
    </xf>
    <xf numFmtId="0" fontId="40" fillId="14" borderId="17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11" borderId="8" xfId="0" applyFill="1" applyBorder="1" applyAlignment="1">
      <alignment horizontal="left" vertical="center" wrapText="1"/>
    </xf>
    <xf numFmtId="0" fontId="0" fillId="0" borderId="8" xfId="0" applyBorder="1" applyAlignment="1">
      <alignment vertical="center"/>
    </xf>
    <xf numFmtId="0" fontId="40" fillId="14" borderId="15" xfId="0" applyFont="1" applyFill="1" applyBorder="1" applyAlignment="1">
      <alignment horizontal="left" vertical="center" wrapText="1"/>
    </xf>
    <xf numFmtId="0" fontId="40" fillId="14" borderId="10" xfId="0" applyFont="1" applyFill="1" applyBorder="1" applyAlignment="1">
      <alignment horizontal="center" vertical="center" wrapText="1"/>
    </xf>
    <xf numFmtId="0" fontId="42" fillId="0" borderId="0" xfId="0" applyFont="1" applyAlignment="1">
      <alignment wrapText="1"/>
    </xf>
    <xf numFmtId="0" fontId="42" fillId="0" borderId="0" xfId="0" applyFont="1"/>
    <xf numFmtId="0" fontId="43" fillId="0" borderId="0" xfId="0" applyFont="1"/>
    <xf numFmtId="0" fontId="40" fillId="0" borderId="0" xfId="0" applyFont="1"/>
    <xf numFmtId="0" fontId="43" fillId="0" borderId="0" xfId="0" applyFont="1" applyAlignment="1">
      <alignment horizontal="right"/>
    </xf>
    <xf numFmtId="0" fontId="40" fillId="14" borderId="11" xfId="0" applyFont="1" applyFill="1" applyBorder="1" applyAlignment="1">
      <alignment horizontal="left" wrapText="1"/>
    </xf>
    <xf numFmtId="0" fontId="40" fillId="14" borderId="11" xfId="0" applyFont="1" applyFill="1" applyBorder="1" applyAlignment="1">
      <alignment horizontal="center" wrapText="1"/>
    </xf>
    <xf numFmtId="0" fontId="40" fillId="0" borderId="11" xfId="0" applyFont="1" applyBorder="1" applyAlignment="1">
      <alignment horizontal="center" wrapText="1"/>
    </xf>
    <xf numFmtId="164" fontId="40" fillId="14" borderId="11" xfId="0" applyNumberFormat="1" applyFont="1" applyFill="1" applyBorder="1" applyAlignment="1">
      <alignment horizontal="center" wrapText="1"/>
    </xf>
    <xf numFmtId="14" fontId="40" fillId="14" borderId="11" xfId="0" applyNumberFormat="1" applyFont="1" applyFill="1" applyBorder="1" applyAlignment="1">
      <alignment horizontal="center" wrapText="1"/>
    </xf>
    <xf numFmtId="14" fontId="40" fillId="14" borderId="14" xfId="0" applyNumberFormat="1" applyFont="1" applyFill="1" applyBorder="1" applyAlignment="1">
      <alignment horizontal="center" wrapText="1"/>
    </xf>
    <xf numFmtId="166" fontId="40" fillId="14" borderId="14" xfId="0" applyNumberFormat="1" applyFont="1" applyFill="1" applyBorder="1" applyAlignment="1">
      <alignment wrapText="1"/>
    </xf>
    <xf numFmtId="166" fontId="40" fillId="15" borderId="14" xfId="0" applyNumberFormat="1" applyFont="1" applyFill="1" applyBorder="1" applyAlignment="1">
      <alignment wrapText="1"/>
    </xf>
    <xf numFmtId="166" fontId="40" fillId="14" borderId="14" xfId="0" applyNumberFormat="1" applyFont="1" applyFill="1" applyBorder="1" applyAlignment="1">
      <alignment horizontal="left" wrapText="1"/>
    </xf>
    <xf numFmtId="0" fontId="41" fillId="14" borderId="11" xfId="0" applyFont="1" applyFill="1" applyBorder="1" applyAlignment="1">
      <alignment horizontal="left" wrapText="1"/>
    </xf>
    <xf numFmtId="0" fontId="40" fillId="14" borderId="17" xfId="0" applyFont="1" applyFill="1" applyBorder="1" applyAlignment="1">
      <alignment horizontal="center" wrapText="1"/>
    </xf>
    <xf numFmtId="0" fontId="20" fillId="11" borderId="8" xfId="0" applyFont="1" applyFill="1" applyBorder="1" applyAlignment="1">
      <alignment horizontal="center" wrapText="1"/>
    </xf>
    <xf numFmtId="0" fontId="40" fillId="14" borderId="15" xfId="0" applyFont="1" applyFill="1" applyBorder="1" applyAlignment="1">
      <alignment horizontal="left" wrapText="1"/>
    </xf>
    <xf numFmtId="0" fontId="40" fillId="14" borderId="10" xfId="0" applyFont="1" applyFill="1" applyBorder="1" applyAlignment="1">
      <alignment horizontal="left" wrapText="1"/>
    </xf>
    <xf numFmtId="164" fontId="39" fillId="13" borderId="17" xfId="0" applyNumberFormat="1" applyFont="1" applyFill="1" applyBorder="1" applyAlignment="1">
      <alignment horizontal="center" vertical="center" wrapText="1"/>
    </xf>
    <xf numFmtId="0" fontId="39" fillId="13" borderId="17" xfId="0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center" wrapText="1"/>
    </xf>
    <xf numFmtId="164" fontId="24" fillId="14" borderId="11" xfId="0" applyNumberFormat="1" applyFont="1" applyFill="1" applyBorder="1" applyAlignment="1">
      <alignment horizontal="center" wrapText="1"/>
    </xf>
    <xf numFmtId="14" fontId="24" fillId="14" borderId="11" xfId="0" applyNumberFormat="1" applyFont="1" applyFill="1" applyBorder="1" applyAlignment="1">
      <alignment horizontal="center" wrapText="1"/>
    </xf>
    <xf numFmtId="14" fontId="24" fillId="14" borderId="14" xfId="0" applyNumberFormat="1" applyFont="1" applyFill="1" applyBorder="1" applyAlignment="1">
      <alignment horizontal="center" wrapText="1"/>
    </xf>
    <xf numFmtId="166" fontId="24" fillId="14" borderId="14" xfId="0" applyNumberFormat="1" applyFont="1" applyFill="1" applyBorder="1" applyAlignment="1">
      <alignment wrapText="1"/>
    </xf>
    <xf numFmtId="166" fontId="24" fillId="15" borderId="14" xfId="0" applyNumberFormat="1" applyFont="1" applyFill="1" applyBorder="1" applyAlignment="1">
      <alignment wrapText="1"/>
    </xf>
    <xf numFmtId="166" fontId="24" fillId="14" borderId="14" xfId="0" applyNumberFormat="1" applyFont="1" applyFill="1" applyBorder="1" applyAlignment="1">
      <alignment horizontal="left" wrapText="1"/>
    </xf>
    <xf numFmtId="0" fontId="24" fillId="14" borderId="11" xfId="0" applyFont="1" applyFill="1" applyBorder="1" applyAlignment="1">
      <alignment horizontal="left" wrapText="1"/>
    </xf>
    <xf numFmtId="0" fontId="24" fillId="14" borderId="15" xfId="0" applyFont="1" applyFill="1" applyBorder="1" applyAlignment="1">
      <alignment horizontal="left" wrapText="1"/>
    </xf>
    <xf numFmtId="0" fontId="24" fillId="14" borderId="10" xfId="0" applyFont="1" applyFill="1" applyBorder="1" applyAlignment="1">
      <alignment horizontal="left" wrapText="1"/>
    </xf>
    <xf numFmtId="0" fontId="24" fillId="14" borderId="17" xfId="0" applyFont="1" applyFill="1" applyBorder="1" applyAlignment="1">
      <alignment horizontal="center" vertical="center" wrapText="1"/>
    </xf>
    <xf numFmtId="0" fontId="31" fillId="14" borderId="17" xfId="0" applyFont="1" applyFill="1" applyBorder="1" applyAlignment="1">
      <alignment horizontal="left" wrapText="1"/>
    </xf>
    <xf numFmtId="0" fontId="24" fillId="14" borderId="18" xfId="0" applyFont="1" applyFill="1" applyBorder="1" applyAlignment="1">
      <alignment horizontal="left" wrapText="1"/>
    </xf>
    <xf numFmtId="0" fontId="24" fillId="14" borderId="17" xfId="0" applyFont="1" applyFill="1" applyBorder="1" applyAlignment="1">
      <alignment horizontal="left" wrapText="1"/>
    </xf>
    <xf numFmtId="0" fontId="24" fillId="0" borderId="17" xfId="0" applyFont="1" applyBorder="1" applyAlignment="1">
      <alignment horizontal="left" vertical="center" wrapText="1"/>
    </xf>
    <xf numFmtId="0" fontId="24" fillId="0" borderId="17" xfId="0" applyFont="1" applyBorder="1" applyAlignment="1">
      <alignment horizontal="center" wrapText="1"/>
    </xf>
    <xf numFmtId="164" fontId="24" fillId="14" borderId="17" xfId="0" applyNumberFormat="1" applyFont="1" applyFill="1" applyBorder="1" applyAlignment="1">
      <alignment horizontal="center" wrapText="1"/>
    </xf>
    <xf numFmtId="14" fontId="24" fillId="14" borderId="17" xfId="0" applyNumberFormat="1" applyFont="1" applyFill="1" applyBorder="1" applyAlignment="1">
      <alignment horizontal="center" wrapText="1"/>
    </xf>
    <xf numFmtId="14" fontId="24" fillId="14" borderId="19" xfId="0" applyNumberFormat="1" applyFont="1" applyFill="1" applyBorder="1" applyAlignment="1">
      <alignment horizontal="center" wrapText="1"/>
    </xf>
    <xf numFmtId="166" fontId="24" fillId="14" borderId="19" xfId="0" applyNumberFormat="1" applyFont="1" applyFill="1" applyBorder="1" applyAlignment="1">
      <alignment wrapText="1"/>
    </xf>
    <xf numFmtId="166" fontId="24" fillId="15" borderId="19" xfId="0" applyNumberFormat="1" applyFont="1" applyFill="1" applyBorder="1" applyAlignment="1">
      <alignment wrapText="1"/>
    </xf>
    <xf numFmtId="166" fontId="24" fillId="14" borderId="19" xfId="0" applyNumberFormat="1" applyFont="1" applyFill="1" applyBorder="1" applyAlignment="1">
      <alignment vertical="center" wrapText="1"/>
    </xf>
    <xf numFmtId="166" fontId="24" fillId="15" borderId="19" xfId="0" applyNumberFormat="1" applyFont="1" applyFill="1" applyBorder="1" applyAlignment="1">
      <alignment vertical="center" wrapText="1"/>
    </xf>
    <xf numFmtId="0" fontId="24" fillId="14" borderId="17" xfId="0" applyFont="1" applyFill="1" applyBorder="1" applyAlignment="1">
      <alignment vertical="center" wrapText="1"/>
    </xf>
    <xf numFmtId="0" fontId="24" fillId="14" borderId="0" xfId="0" applyFont="1" applyFill="1" applyAlignment="1">
      <alignment horizontal="center" vertical="center" wrapText="1"/>
    </xf>
    <xf numFmtId="0" fontId="31" fillId="14" borderId="0" xfId="0" applyFont="1" applyFill="1" applyAlignment="1">
      <alignment horizontal="left" wrapText="1"/>
    </xf>
    <xf numFmtId="0" fontId="24" fillId="14" borderId="0" xfId="0" applyFont="1" applyFill="1" applyAlignment="1">
      <alignment horizontal="center" wrapText="1"/>
    </xf>
    <xf numFmtId="0" fontId="24" fillId="14" borderId="0" xfId="0" applyFont="1" applyFill="1" applyAlignment="1">
      <alignment horizontal="left" wrapText="1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wrapText="1"/>
    </xf>
    <xf numFmtId="164" fontId="24" fillId="14" borderId="0" xfId="0" applyNumberFormat="1" applyFont="1" applyFill="1" applyAlignment="1">
      <alignment horizontal="center" wrapText="1"/>
    </xf>
    <xf numFmtId="14" fontId="24" fillId="14" borderId="0" xfId="0" applyNumberFormat="1" applyFont="1" applyFill="1" applyAlignment="1">
      <alignment horizontal="center" wrapText="1"/>
    </xf>
    <xf numFmtId="166" fontId="24" fillId="14" borderId="0" xfId="0" applyNumberFormat="1" applyFont="1" applyFill="1" applyAlignment="1">
      <alignment wrapText="1"/>
    </xf>
    <xf numFmtId="166" fontId="24" fillId="15" borderId="0" xfId="0" applyNumberFormat="1" applyFont="1" applyFill="1" applyAlignment="1">
      <alignment wrapText="1"/>
    </xf>
    <xf numFmtId="166" fontId="24" fillId="14" borderId="0" xfId="0" applyNumberFormat="1" applyFont="1" applyFill="1" applyAlignment="1">
      <alignment vertical="center" wrapText="1"/>
    </xf>
    <xf numFmtId="166" fontId="24" fillId="15" borderId="0" xfId="0" applyNumberFormat="1" applyFont="1" applyFill="1" applyAlignment="1">
      <alignment vertical="center" wrapText="1"/>
    </xf>
    <xf numFmtId="0" fontId="24" fillId="14" borderId="0" xfId="0" applyFont="1" applyFill="1" applyAlignment="1">
      <alignment vertical="center" wrapText="1"/>
    </xf>
    <xf numFmtId="0" fontId="24" fillId="14" borderId="21" xfId="0" applyFont="1" applyFill="1" applyBorder="1" applyAlignment="1">
      <alignment horizontal="center" vertical="center" wrapText="1"/>
    </xf>
    <xf numFmtId="0" fontId="31" fillId="14" borderId="21" xfId="0" applyFont="1" applyFill="1" applyBorder="1" applyAlignment="1">
      <alignment horizontal="left" wrapText="1"/>
    </xf>
    <xf numFmtId="0" fontId="24" fillId="14" borderId="21" xfId="0" applyFont="1" applyFill="1" applyBorder="1" applyAlignment="1">
      <alignment horizontal="left" wrapText="1"/>
    </xf>
    <xf numFmtId="0" fontId="24" fillId="0" borderId="21" xfId="0" applyFont="1" applyBorder="1" applyAlignment="1">
      <alignment horizontal="left" vertical="center" wrapText="1"/>
    </xf>
    <xf numFmtId="0" fontId="24" fillId="14" borderId="21" xfId="0" applyFont="1" applyFill="1" applyBorder="1" applyAlignment="1">
      <alignment horizontal="center" wrapText="1"/>
    </xf>
    <xf numFmtId="0" fontId="24" fillId="0" borderId="21" xfId="0" applyFont="1" applyBorder="1" applyAlignment="1">
      <alignment horizontal="center" wrapText="1"/>
    </xf>
    <xf numFmtId="164" fontId="24" fillId="14" borderId="21" xfId="0" applyNumberFormat="1" applyFont="1" applyFill="1" applyBorder="1" applyAlignment="1">
      <alignment horizontal="center" wrapText="1"/>
    </xf>
    <xf numFmtId="14" fontId="24" fillId="14" borderId="21" xfId="0" applyNumberFormat="1" applyFont="1" applyFill="1" applyBorder="1" applyAlignment="1">
      <alignment horizontal="center" wrapText="1"/>
    </xf>
    <xf numFmtId="14" fontId="24" fillId="14" borderId="22" xfId="0" applyNumberFormat="1" applyFont="1" applyFill="1" applyBorder="1" applyAlignment="1">
      <alignment horizontal="center" wrapText="1"/>
    </xf>
    <xf numFmtId="166" fontId="24" fillId="14" borderId="22" xfId="0" applyNumberFormat="1" applyFont="1" applyFill="1" applyBorder="1" applyAlignment="1">
      <alignment wrapText="1"/>
    </xf>
    <xf numFmtId="166" fontId="24" fillId="15" borderId="22" xfId="0" applyNumberFormat="1" applyFont="1" applyFill="1" applyBorder="1" applyAlignment="1">
      <alignment wrapText="1"/>
    </xf>
    <xf numFmtId="166" fontId="24" fillId="14" borderId="22" xfId="0" applyNumberFormat="1" applyFont="1" applyFill="1" applyBorder="1" applyAlignment="1">
      <alignment vertical="center" wrapText="1"/>
    </xf>
    <xf numFmtId="166" fontId="24" fillId="15" borderId="22" xfId="0" applyNumberFormat="1" applyFont="1" applyFill="1" applyBorder="1" applyAlignment="1">
      <alignment vertical="center" wrapText="1"/>
    </xf>
    <xf numFmtId="0" fontId="24" fillId="14" borderId="21" xfId="0" applyFont="1" applyFill="1" applyBorder="1" applyAlignment="1">
      <alignment vertical="center" wrapText="1"/>
    </xf>
    <xf numFmtId="0" fontId="24" fillId="14" borderId="4" xfId="0" applyFont="1" applyFill="1" applyBorder="1" applyAlignment="1">
      <alignment horizontal="center" vertical="center" wrapText="1"/>
    </xf>
    <xf numFmtId="0" fontId="24" fillId="14" borderId="4" xfId="0" applyFont="1" applyFill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0" fontId="24" fillId="14" borderId="4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wrapText="1"/>
    </xf>
    <xf numFmtId="164" fontId="24" fillId="14" borderId="4" xfId="0" applyNumberFormat="1" applyFont="1" applyFill="1" applyBorder="1" applyAlignment="1">
      <alignment horizontal="center" wrapText="1"/>
    </xf>
    <xf numFmtId="14" fontId="24" fillId="14" borderId="4" xfId="0" applyNumberFormat="1" applyFont="1" applyFill="1" applyBorder="1" applyAlignment="1">
      <alignment horizontal="center" wrapText="1"/>
    </xf>
    <xf numFmtId="166" fontId="24" fillId="14" borderId="4" xfId="0" applyNumberFormat="1" applyFont="1" applyFill="1" applyBorder="1" applyAlignment="1">
      <alignment wrapText="1"/>
    </xf>
    <xf numFmtId="166" fontId="24" fillId="15" borderId="4" xfId="0" applyNumberFormat="1" applyFont="1" applyFill="1" applyBorder="1" applyAlignment="1">
      <alignment wrapText="1"/>
    </xf>
    <xf numFmtId="166" fontId="24" fillId="14" borderId="4" xfId="0" applyNumberFormat="1" applyFont="1" applyFill="1" applyBorder="1" applyAlignment="1">
      <alignment vertical="center" wrapText="1"/>
    </xf>
    <xf numFmtId="166" fontId="24" fillId="15" borderId="4" xfId="0" applyNumberFormat="1" applyFont="1" applyFill="1" applyBorder="1" applyAlignment="1">
      <alignment vertical="center" wrapText="1"/>
    </xf>
    <xf numFmtId="0" fontId="24" fillId="14" borderId="4" xfId="0" applyFont="1" applyFill="1" applyBorder="1" applyAlignment="1">
      <alignment vertical="center" wrapText="1"/>
    </xf>
    <xf numFmtId="166" fontId="24" fillId="14" borderId="4" xfId="0" applyNumberFormat="1" applyFont="1" applyFill="1" applyBorder="1" applyAlignment="1">
      <alignment horizontal="left" wrapText="1"/>
    </xf>
    <xf numFmtId="0" fontId="31" fillId="14" borderId="4" xfId="0" applyFont="1" applyFill="1" applyBorder="1" applyAlignment="1">
      <alignment horizontal="left" wrapText="1"/>
    </xf>
    <xf numFmtId="0" fontId="0" fillId="0" borderId="4" xfId="0" applyBorder="1" applyAlignment="1">
      <alignment horizontal="left"/>
    </xf>
    <xf numFmtId="0" fontId="24" fillId="14" borderId="4" xfId="0" applyFont="1" applyFill="1" applyBorder="1" applyAlignment="1">
      <alignment horizontal="left" wrapText="1"/>
    </xf>
    <xf numFmtId="0" fontId="24" fillId="14" borderId="14" xfId="0" applyFont="1" applyFill="1" applyBorder="1" applyAlignment="1">
      <alignment horizontal="center" vertical="center" wrapText="1"/>
    </xf>
    <xf numFmtId="0" fontId="0" fillId="11" borderId="3" xfId="0" applyFill="1" applyBorder="1" applyAlignment="1">
      <alignment horizontal="center" wrapText="1"/>
    </xf>
    <xf numFmtId="0" fontId="20" fillId="11" borderId="0" xfId="0" applyFont="1" applyFill="1" applyAlignment="1">
      <alignment horizontal="left" wrapText="1"/>
    </xf>
    <xf numFmtId="0" fontId="24" fillId="14" borderId="10" xfId="0" applyFont="1" applyFill="1" applyBorder="1" applyAlignment="1">
      <alignment horizontal="left" vertical="center" wrapText="1"/>
    </xf>
    <xf numFmtId="0" fontId="45" fillId="0" borderId="0" xfId="0" applyFont="1" applyAlignment="1">
      <alignment vertical="center" wrapText="1"/>
    </xf>
    <xf numFmtId="0" fontId="24" fillId="14" borderId="14" xfId="0" applyFont="1" applyFill="1" applyBorder="1" applyAlignment="1">
      <alignment horizontal="center" wrapText="1"/>
    </xf>
    <xf numFmtId="0" fontId="45" fillId="0" borderId="4" xfId="0" applyFont="1" applyBorder="1" applyAlignment="1">
      <alignment wrapText="1"/>
    </xf>
    <xf numFmtId="0" fontId="24" fillId="14" borderId="11" xfId="18" applyFont="1" applyFill="1" applyBorder="1" applyAlignment="1">
      <alignment horizontal="center" vertical="center" wrapText="1"/>
    </xf>
    <xf numFmtId="0" fontId="24" fillId="0" borderId="11" xfId="18" applyFont="1" applyBorder="1" applyAlignment="1">
      <alignment horizontal="left" vertical="center" wrapText="1"/>
    </xf>
    <xf numFmtId="0" fontId="24" fillId="0" borderId="11" xfId="18" applyFont="1" applyBorder="1" applyAlignment="1">
      <alignment horizontal="center" vertical="center" wrapText="1"/>
    </xf>
    <xf numFmtId="164" fontId="24" fillId="14" borderId="11" xfId="18" applyNumberFormat="1" applyFont="1" applyFill="1" applyBorder="1" applyAlignment="1">
      <alignment horizontal="center" vertical="center" wrapText="1"/>
    </xf>
    <xf numFmtId="14" fontId="24" fillId="14" borderId="11" xfId="18" applyNumberFormat="1" applyFont="1" applyFill="1" applyBorder="1" applyAlignment="1">
      <alignment horizontal="center" vertical="center" wrapText="1"/>
    </xf>
    <xf numFmtId="14" fontId="24" fillId="14" borderId="14" xfId="18" applyNumberFormat="1" applyFont="1" applyFill="1" applyBorder="1" applyAlignment="1">
      <alignment horizontal="center" vertical="center" wrapText="1"/>
    </xf>
    <xf numFmtId="166" fontId="24" fillId="14" borderId="14" xfId="18" applyNumberFormat="1" applyFont="1" applyFill="1" applyBorder="1" applyAlignment="1">
      <alignment vertical="center" wrapText="1"/>
    </xf>
    <xf numFmtId="166" fontId="24" fillId="15" borderId="14" xfId="18" applyNumberFormat="1" applyFont="1" applyFill="1" applyBorder="1" applyAlignment="1">
      <alignment vertical="center" wrapText="1"/>
    </xf>
    <xf numFmtId="0" fontId="24" fillId="14" borderId="11" xfId="18" applyFont="1" applyFill="1" applyBorder="1" applyAlignment="1">
      <alignment vertical="center" wrapText="1"/>
    </xf>
    <xf numFmtId="0" fontId="24" fillId="14" borderId="11" xfId="18" applyFont="1" applyFill="1" applyBorder="1" applyAlignment="1">
      <alignment horizontal="left" vertical="center" wrapText="1"/>
    </xf>
    <xf numFmtId="0" fontId="24" fillId="14" borderId="15" xfId="18" applyFont="1" applyFill="1" applyBorder="1" applyAlignment="1">
      <alignment horizontal="left" vertical="center" wrapText="1"/>
    </xf>
    <xf numFmtId="0" fontId="24" fillId="14" borderId="11" xfId="18" applyFont="1" applyFill="1" applyBorder="1" applyAlignment="1">
      <alignment horizontal="center" wrapText="1"/>
    </xf>
    <xf numFmtId="0" fontId="31" fillId="14" borderId="11" xfId="18" applyFont="1" applyFill="1" applyBorder="1" applyAlignment="1">
      <alignment horizontal="left" wrapText="1"/>
    </xf>
    <xf numFmtId="0" fontId="20" fillId="11" borderId="8" xfId="18" applyFont="1" applyFill="1" applyBorder="1" applyAlignment="1">
      <alignment horizontal="left" vertical="center" wrapText="1"/>
    </xf>
    <xf numFmtId="0" fontId="46" fillId="0" borderId="8" xfId="18" applyBorder="1" applyAlignment="1">
      <alignment vertical="center"/>
    </xf>
    <xf numFmtId="0" fontId="46" fillId="11" borderId="4" xfId="18" applyFill="1" applyBorder="1" applyAlignment="1">
      <alignment horizontal="left" vertical="center" wrapText="1"/>
    </xf>
    <xf numFmtId="0" fontId="46" fillId="11" borderId="4" xfId="18" applyFill="1" applyBorder="1" applyAlignment="1">
      <alignment horizontal="center" vertical="center" wrapText="1"/>
    </xf>
    <xf numFmtId="0" fontId="46" fillId="11" borderId="8" xfId="18" applyFill="1" applyBorder="1" applyAlignment="1">
      <alignment horizontal="left" vertical="center" wrapText="1"/>
    </xf>
    <xf numFmtId="0" fontId="24" fillId="14" borderId="10" xfId="18" applyFont="1" applyFill="1" applyBorder="1" applyAlignment="1">
      <alignment horizontal="left" vertical="center" wrapText="1"/>
    </xf>
    <xf numFmtId="0" fontId="46" fillId="11" borderId="3" xfId="18" applyFill="1" applyBorder="1" applyAlignment="1">
      <alignment horizontal="center" wrapText="1"/>
    </xf>
    <xf numFmtId="0" fontId="46" fillId="11" borderId="23" xfId="18" applyFill="1" applyBorder="1" applyAlignment="1">
      <alignment horizontal="center" vertical="center" wrapText="1"/>
    </xf>
    <xf numFmtId="0" fontId="46" fillId="11" borderId="4" xfId="18" applyFill="1" applyBorder="1" applyAlignment="1">
      <alignment horizontal="center" vertical="center"/>
    </xf>
    <xf numFmtId="0" fontId="0" fillId="0" borderId="0" xfId="0"/>
    <xf numFmtId="0" fontId="13" fillId="9" borderId="2" xfId="0" applyFont="1" applyFill="1" applyBorder="1"/>
    <xf numFmtId="0" fontId="0" fillId="10" borderId="4" xfId="0" applyFill="1" applyBorder="1"/>
    <xf numFmtId="0" fontId="19" fillId="9" borderId="4" xfId="0" applyFont="1" applyFill="1" applyBorder="1" applyAlignment="1">
      <alignment horizontal="center" vertical="center" wrapText="1"/>
    </xf>
    <xf numFmtId="164" fontId="19" fillId="9" borderId="4" xfId="0" applyNumberFormat="1" applyFont="1" applyFill="1" applyBorder="1" applyAlignment="1">
      <alignment horizontal="center" vertical="center" wrapText="1"/>
    </xf>
    <xf numFmtId="4" fontId="19" fillId="9" borderId="0" xfId="0" applyNumberFormat="1" applyFont="1" applyFill="1" applyAlignment="1">
      <alignment wrapText="1"/>
    </xf>
    <xf numFmtId="0" fontId="0" fillId="11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11" borderId="5" xfId="0" applyFill="1" applyBorder="1" applyAlignment="1">
      <alignment wrapText="1"/>
    </xf>
    <xf numFmtId="0" fontId="0" fillId="11" borderId="6" xfId="0" applyFill="1" applyBorder="1" applyAlignment="1">
      <alignment wrapText="1"/>
    </xf>
    <xf numFmtId="0" fontId="0" fillId="11" borderId="2" xfId="0" applyFill="1" applyBorder="1" applyAlignment="1">
      <alignment wrapText="1"/>
    </xf>
    <xf numFmtId="4" fontId="19" fillId="9" borderId="7" xfId="0" applyNumberFormat="1" applyFont="1" applyFill="1" applyBorder="1" applyAlignment="1">
      <alignment wrapText="1"/>
    </xf>
    <xf numFmtId="0" fontId="29" fillId="0" borderId="14" xfId="0" applyFont="1" applyBorder="1" applyAlignment="1">
      <alignment wrapText="1"/>
    </xf>
    <xf numFmtId="0" fontId="27" fillId="0" borderId="16" xfId="0" applyFont="1" applyBorder="1"/>
    <xf numFmtId="0" fontId="27" fillId="0" borderId="15" xfId="0" applyFont="1" applyBorder="1"/>
    <xf numFmtId="164" fontId="30" fillId="13" borderId="17" xfId="0" applyNumberFormat="1" applyFont="1" applyFill="1" applyBorder="1" applyAlignment="1">
      <alignment horizontal="center" vertical="center" wrapText="1"/>
    </xf>
    <xf numFmtId="0" fontId="27" fillId="0" borderId="10" xfId="0" applyFont="1" applyBorder="1"/>
    <xf numFmtId="4" fontId="30" fillId="13" borderId="0" xfId="0" applyNumberFormat="1" applyFont="1" applyFill="1" applyAlignment="1">
      <alignment wrapText="1"/>
    </xf>
    <xf numFmtId="0" fontId="27" fillId="0" borderId="0" xfId="0" applyFont="1"/>
    <xf numFmtId="0" fontId="29" fillId="14" borderId="14" xfId="0" applyFont="1" applyFill="1" applyBorder="1" applyAlignment="1">
      <alignment wrapText="1"/>
    </xf>
    <xf numFmtId="164" fontId="30" fillId="13" borderId="14" xfId="0" applyNumberFormat="1" applyFont="1" applyFill="1" applyBorder="1" applyAlignment="1">
      <alignment horizontal="center" vertical="center" wrapText="1"/>
    </xf>
    <xf numFmtId="0" fontId="30" fillId="13" borderId="17" xfId="0" applyFont="1" applyFill="1" applyBorder="1" applyAlignment="1">
      <alignment horizontal="center" vertical="center" wrapText="1"/>
    </xf>
    <xf numFmtId="0" fontId="30" fillId="13" borderId="14" xfId="0" applyFont="1" applyFill="1" applyBorder="1" applyAlignment="1">
      <alignment horizontal="center" vertical="center" wrapText="1"/>
    </xf>
    <xf numFmtId="0" fontId="27" fillId="0" borderId="18" xfId="0" applyFont="1" applyBorder="1"/>
    <xf numFmtId="0" fontId="25" fillId="0" borderId="0" xfId="0" applyFont="1" applyAlignment="1">
      <alignment horizontal="left" wrapText="1"/>
    </xf>
    <xf numFmtId="0" fontId="26" fillId="13" borderId="0" xfId="0" applyFont="1" applyFill="1" applyAlignment="1">
      <alignment horizontal="left"/>
    </xf>
    <xf numFmtId="0" fontId="29" fillId="10" borderId="12" xfId="0" applyFont="1" applyFill="1" applyBorder="1" applyAlignment="1">
      <alignment horizontal="center" vertical="center" wrapText="1"/>
    </xf>
    <xf numFmtId="0" fontId="27" fillId="0" borderId="13" xfId="0" applyFont="1" applyBorder="1"/>
    <xf numFmtId="0" fontId="38" fillId="0" borderId="14" xfId="0" applyFont="1" applyBorder="1" applyAlignment="1">
      <alignment wrapText="1"/>
    </xf>
    <xf numFmtId="0" fontId="36" fillId="0" borderId="16" xfId="0" applyFont="1" applyBorder="1"/>
    <xf numFmtId="0" fontId="36" fillId="0" borderId="15" xfId="0" applyFont="1" applyBorder="1"/>
    <xf numFmtId="164" fontId="39" fillId="13" borderId="17" xfId="0" applyNumberFormat="1" applyFont="1" applyFill="1" applyBorder="1" applyAlignment="1">
      <alignment horizontal="center" vertical="center" wrapText="1"/>
    </xf>
    <xf numFmtId="0" fontId="36" fillId="0" borderId="10" xfId="0" applyFont="1" applyBorder="1"/>
    <xf numFmtId="4" fontId="39" fillId="13" borderId="0" xfId="0" applyNumberFormat="1" applyFont="1" applyFill="1" applyAlignment="1">
      <alignment wrapText="1"/>
    </xf>
    <xf numFmtId="0" fontId="36" fillId="0" borderId="0" xfId="0" applyFont="1"/>
    <xf numFmtId="0" fontId="38" fillId="14" borderId="14" xfId="0" applyFont="1" applyFill="1" applyBorder="1" applyAlignment="1">
      <alignment wrapText="1"/>
    </xf>
    <xf numFmtId="164" fontId="39" fillId="13" borderId="14" xfId="0" applyNumberFormat="1" applyFont="1" applyFill="1" applyBorder="1" applyAlignment="1">
      <alignment horizontal="center" vertical="center" wrapText="1"/>
    </xf>
    <xf numFmtId="0" fontId="39" fillId="13" borderId="17" xfId="0" applyFont="1" applyFill="1" applyBorder="1" applyAlignment="1">
      <alignment horizontal="center" vertical="center" wrapText="1"/>
    </xf>
    <xf numFmtId="0" fontId="39" fillId="13" borderId="14" xfId="0" applyFont="1" applyFill="1" applyBorder="1" applyAlignment="1">
      <alignment horizontal="center" vertical="center" wrapText="1"/>
    </xf>
    <xf numFmtId="0" fontId="36" fillId="0" borderId="18" xfId="0" applyFont="1" applyBorder="1"/>
    <xf numFmtId="0" fontId="34" fillId="0" borderId="0" xfId="0" applyFont="1" applyAlignment="1">
      <alignment horizontal="left" wrapText="1"/>
    </xf>
    <xf numFmtId="0" fontId="35" fillId="13" borderId="0" xfId="0" applyFont="1" applyFill="1" applyAlignment="1">
      <alignment horizontal="left"/>
    </xf>
    <xf numFmtId="0" fontId="38" fillId="10" borderId="12" xfId="0" applyFont="1" applyFill="1" applyBorder="1" applyAlignment="1">
      <alignment horizontal="center" vertical="center" wrapText="1"/>
    </xf>
    <xf numFmtId="0" fontId="36" fillId="0" borderId="13" xfId="0" applyFont="1" applyBorder="1"/>
    <xf numFmtId="0" fontId="38" fillId="14" borderId="12" xfId="0" applyFont="1" applyFill="1" applyBorder="1" applyAlignment="1">
      <alignment wrapText="1"/>
    </xf>
    <xf numFmtId="0" fontId="36" fillId="0" borderId="20" xfId="0" applyFont="1" applyBorder="1"/>
    <xf numFmtId="0" fontId="38" fillId="0" borderId="16" xfId="0" applyFont="1" applyBorder="1" applyAlignment="1">
      <alignment wrapText="1"/>
    </xf>
    <xf numFmtId="0" fontId="38" fillId="0" borderId="15" xfId="0" applyFont="1" applyBorder="1" applyAlignment="1">
      <alignment wrapText="1"/>
    </xf>
    <xf numFmtId="0" fontId="38" fillId="14" borderId="13" xfId="0" applyFont="1" applyFill="1" applyBorder="1" applyAlignment="1">
      <alignment wrapText="1"/>
    </xf>
    <xf numFmtId="0" fontId="38" fillId="14" borderId="20" xfId="0" applyFont="1" applyFill="1" applyBorder="1" applyAlignment="1">
      <alignment wrapText="1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2" xfId="9" xr:uid="{00000000-0005-0000-0000-00000E000000}"/>
    <cellStyle name="Heading 2 13" xfId="10" xr:uid="{00000000-0005-0000-0000-00000F000000}"/>
    <cellStyle name="Hyperlink 14" xfId="11" xr:uid="{00000000-0005-0000-0000-000010000000}"/>
    <cellStyle name="Neutral 15" xfId="12" xr:uid="{00000000-0005-0000-0000-000011000000}"/>
    <cellStyle name="Normal" xfId="0" builtinId="0"/>
    <cellStyle name="Normal 2" xfId="18" xr:uid="{FD0D290E-5EC8-4BCF-8847-9D6E26850B21}"/>
    <cellStyle name="Note 16" xfId="13" xr:uid="{00000000-0005-0000-0000-000012000000}"/>
    <cellStyle name="Result" xfId="14" xr:uid="{00000000-0005-0000-0000-000013000000}"/>
    <cellStyle name="Status 17" xfId="15" xr:uid="{00000000-0005-0000-0000-000014000000}"/>
    <cellStyle name="Text 18" xfId="16" xr:uid="{00000000-0005-0000-0000-000015000000}"/>
    <cellStyle name="Warning 19" xfId="17" xr:uid="{00000000-0005-0000-0000-00001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B7B7B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222222"/>
      <rgbColor rgb="FF993300"/>
      <rgbColor rgb="FF993366"/>
      <rgbColor rgb="FF1C458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331920</xdr:colOff>
      <xdr:row>0</xdr:row>
      <xdr:rowOff>189000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31920" cy="189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69999" cy="711200"/>
    <xdr:pic>
      <xdr:nvPicPr>
        <xdr:cNvPr id="2" name="image1.png">
          <a:extLst>
            <a:ext uri="{FF2B5EF4-FFF2-40B4-BE49-F238E27FC236}">
              <a16:creationId xmlns:a16="http://schemas.microsoft.com/office/drawing/2014/main" id="{7AE285CE-3A1C-4822-BEE6-3F1E3F3BB4F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69999" cy="711200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69999" cy="711200"/>
    <xdr:pic>
      <xdr:nvPicPr>
        <xdr:cNvPr id="2" name="image1.png">
          <a:extLst>
            <a:ext uri="{FF2B5EF4-FFF2-40B4-BE49-F238E27FC236}">
              <a16:creationId xmlns:a16="http://schemas.microsoft.com/office/drawing/2014/main" id="{420412BF-2C49-423A-B543-B40EA7A7083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69999" cy="711200"/>
        </a:xfrm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69999" cy="711200"/>
    <xdr:pic>
      <xdr:nvPicPr>
        <xdr:cNvPr id="3" name="image1.png">
          <a:extLst>
            <a:ext uri="{FF2B5EF4-FFF2-40B4-BE49-F238E27FC236}">
              <a16:creationId xmlns:a16="http://schemas.microsoft.com/office/drawing/2014/main" id="{FA39E662-61DE-458D-A90C-036A4B4D705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69999" cy="7112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267840</xdr:colOff>
      <xdr:row>0</xdr:row>
      <xdr:rowOff>223200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67840" cy="2232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331920</xdr:colOff>
      <xdr:row>0</xdr:row>
      <xdr:rowOff>189000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454FE26D-FDF3-4644-A13E-D4D3D195FF1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331920" cy="1890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267840</xdr:colOff>
      <xdr:row>0</xdr:row>
      <xdr:rowOff>223200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6BB639E4-91C9-4AFF-8894-8DA2A622DB99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67840" cy="2232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267840</xdr:colOff>
      <xdr:row>0</xdr:row>
      <xdr:rowOff>223200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BFD0886-0922-4FB4-9053-F5BA7ECC95C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67840" cy="2232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>
          <a:extLst>
            <a:ext uri="{FF2B5EF4-FFF2-40B4-BE49-F238E27FC236}">
              <a16:creationId xmlns:a16="http://schemas.microsoft.com/office/drawing/2014/main" id="{F33EB5AF-D952-4803-8E24-5AD54AE3F26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>
          <a:extLst>
            <a:ext uri="{FF2B5EF4-FFF2-40B4-BE49-F238E27FC236}">
              <a16:creationId xmlns:a16="http://schemas.microsoft.com/office/drawing/2014/main" id="{57D01699-74C0-467B-B6AA-D1A6909A0A8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>
          <a:extLst>
            <a:ext uri="{FF2B5EF4-FFF2-40B4-BE49-F238E27FC236}">
              <a16:creationId xmlns:a16="http://schemas.microsoft.com/office/drawing/2014/main" id="{E4C9A791-43E8-4C7A-958E-1EF2A0B53AD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>
          <a:extLst>
            <a:ext uri="{FF2B5EF4-FFF2-40B4-BE49-F238E27FC236}">
              <a16:creationId xmlns:a16="http://schemas.microsoft.com/office/drawing/2014/main" id="{63E1F451-F630-4A71-9FE5-5A8BB90FCCA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>
          <a:extLst>
            <a:ext uri="{FF2B5EF4-FFF2-40B4-BE49-F238E27FC236}">
              <a16:creationId xmlns:a16="http://schemas.microsoft.com/office/drawing/2014/main" id="{74ECA97C-ADD3-49B4-8593-2A1DEA08D99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23975" cy="742950"/>
    <xdr:pic>
      <xdr:nvPicPr>
        <xdr:cNvPr id="2" name="image1.png">
          <a:extLst>
            <a:ext uri="{FF2B5EF4-FFF2-40B4-BE49-F238E27FC236}">
              <a16:creationId xmlns:a16="http://schemas.microsoft.com/office/drawing/2014/main" id="{33EBA5C7-0B15-4ECD-AC22-ED74A842CDD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1323975" cy="742950"/>
    <xdr:pic>
      <xdr:nvPicPr>
        <xdr:cNvPr id="3" name="image1.png">
          <a:extLst>
            <a:ext uri="{FF2B5EF4-FFF2-40B4-BE49-F238E27FC236}">
              <a16:creationId xmlns:a16="http://schemas.microsoft.com/office/drawing/2014/main" id="{C81295AE-18A1-4A29-AEDF-B6B9D5D309C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323975" cy="7429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95"/>
  <sheetViews>
    <sheetView topLeftCell="A4" zoomScale="110" zoomScaleNormal="110" workbookViewId="0">
      <selection sqref="A1:X43"/>
    </sheetView>
  </sheetViews>
  <sheetFormatPr defaultColWidth="12.75" defaultRowHeight="14" x14ac:dyDescent="0.3"/>
  <cols>
    <col min="1" max="1" width="18.33203125" customWidth="1"/>
    <col min="2" max="2" width="15.83203125" customWidth="1"/>
    <col min="3" max="3" width="41.25" customWidth="1"/>
    <col min="4" max="4" width="14.25" customWidth="1"/>
    <col min="5" max="5" width="36.83203125" customWidth="1"/>
    <col min="6" max="6" width="44.08203125" customWidth="1"/>
    <col min="7" max="7" width="14.83203125" customWidth="1"/>
    <col min="8" max="10" width="13.33203125" customWidth="1"/>
    <col min="11" max="11" width="21.83203125" customWidth="1"/>
    <col min="12" max="12" width="14.25" customWidth="1"/>
    <col min="13" max="13" width="13.33203125" customWidth="1"/>
    <col min="14" max="14" width="15.83203125" customWidth="1"/>
    <col min="15" max="15" width="18.08203125" customWidth="1"/>
    <col min="16" max="16" width="18.25" customWidth="1"/>
    <col min="17" max="17" width="16.83203125" customWidth="1"/>
    <col min="18" max="18" width="16" customWidth="1"/>
    <col min="19" max="19" width="15.75" customWidth="1"/>
    <col min="20" max="20" width="15" customWidth="1"/>
    <col min="21" max="21" width="13.33203125" customWidth="1"/>
    <col min="22" max="22" width="17.5" customWidth="1"/>
    <col min="23" max="23" width="17.75" customWidth="1"/>
    <col min="24" max="24" width="55.25" customWidth="1"/>
    <col min="25" max="28" width="13.33203125" customWidth="1"/>
  </cols>
  <sheetData>
    <row r="1" spans="1:28" ht="21" x14ac:dyDescent="0.5">
      <c r="A1" s="226"/>
      <c r="B1" s="227" t="s">
        <v>0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1"/>
      <c r="Z1" s="1"/>
      <c r="AA1" s="1"/>
      <c r="AB1" s="1"/>
    </row>
    <row r="2" spans="1:28" ht="21" x14ac:dyDescent="0.5">
      <c r="A2" s="226"/>
      <c r="B2" s="227" t="s">
        <v>1</v>
      </c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1"/>
      <c r="Z2" s="1"/>
      <c r="AA2" s="1"/>
      <c r="AB2" s="1"/>
    </row>
    <row r="3" spans="1:28" ht="21" x14ac:dyDescent="0.5">
      <c r="A3" s="226"/>
      <c r="B3" s="227" t="s">
        <v>2</v>
      </c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"/>
      <c r="Z3" s="2"/>
      <c r="AA3" s="3"/>
      <c r="AB3" s="3"/>
    </row>
    <row r="4" spans="1:28" ht="15" customHeight="1" x14ac:dyDescent="0.35">
      <c r="A4" s="4" t="s">
        <v>3</v>
      </c>
      <c r="B4" s="5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6"/>
      <c r="Z4" s="6"/>
      <c r="AA4" s="3"/>
      <c r="AB4" s="3"/>
    </row>
    <row r="5" spans="1:28" ht="15.75" customHeight="1" x14ac:dyDescent="0.3">
      <c r="A5" s="229" t="s">
        <v>4</v>
      </c>
      <c r="B5" s="229"/>
      <c r="C5" s="229" t="s">
        <v>5</v>
      </c>
      <c r="D5" s="229"/>
      <c r="E5" s="229"/>
      <c r="F5" s="229" t="s">
        <v>6</v>
      </c>
      <c r="G5" s="229"/>
      <c r="H5" s="229"/>
      <c r="I5" s="229"/>
      <c r="J5" s="229"/>
      <c r="K5" s="229"/>
      <c r="L5" s="229"/>
      <c r="M5" s="229"/>
      <c r="N5" s="229" t="s">
        <v>7</v>
      </c>
      <c r="O5" s="229"/>
      <c r="P5" s="229"/>
      <c r="Q5" s="229" t="s">
        <v>8</v>
      </c>
      <c r="R5" s="229"/>
      <c r="S5" s="229"/>
      <c r="T5" s="229"/>
      <c r="U5" s="229"/>
      <c r="V5" s="229"/>
      <c r="W5" s="229" t="s">
        <v>9</v>
      </c>
      <c r="X5" s="229" t="s">
        <v>10</v>
      </c>
      <c r="Y5" s="6"/>
      <c r="Z5" s="6"/>
      <c r="AA5" s="6"/>
      <c r="AB5" s="6"/>
    </row>
    <row r="6" spans="1:28" ht="15.75" customHeight="1" x14ac:dyDescent="0.3">
      <c r="A6" s="229" t="s">
        <v>11</v>
      </c>
      <c r="B6" s="229" t="s">
        <v>12</v>
      </c>
      <c r="C6" s="229" t="s">
        <v>13</v>
      </c>
      <c r="D6" s="229" t="s">
        <v>14</v>
      </c>
      <c r="E6" s="229" t="s">
        <v>15</v>
      </c>
      <c r="F6" s="229" t="s">
        <v>16</v>
      </c>
      <c r="G6" s="229" t="s">
        <v>17</v>
      </c>
      <c r="H6" s="229" t="s">
        <v>18</v>
      </c>
      <c r="I6" s="229"/>
      <c r="J6" s="230" t="s">
        <v>19</v>
      </c>
      <c r="K6" s="230"/>
      <c r="L6" s="229" t="s">
        <v>20</v>
      </c>
      <c r="M6" s="229" t="s">
        <v>21</v>
      </c>
      <c r="N6" s="230" t="s">
        <v>22</v>
      </c>
      <c r="O6" s="230" t="s">
        <v>23</v>
      </c>
      <c r="P6" s="230" t="s">
        <v>24</v>
      </c>
      <c r="Q6" s="230" t="s">
        <v>25</v>
      </c>
      <c r="R6" s="230"/>
      <c r="S6" s="230" t="s">
        <v>26</v>
      </c>
      <c r="T6" s="230"/>
      <c r="U6" s="229" t="s">
        <v>27</v>
      </c>
      <c r="V6" s="230" t="s">
        <v>28</v>
      </c>
      <c r="W6" s="229"/>
      <c r="X6" s="229"/>
      <c r="Y6" s="6"/>
      <c r="Z6" s="6"/>
      <c r="AA6" s="6"/>
      <c r="AB6" s="6"/>
    </row>
    <row r="7" spans="1:28" ht="28" x14ac:dyDescent="0.3">
      <c r="A7" s="229"/>
      <c r="B7" s="229"/>
      <c r="C7" s="229"/>
      <c r="D7" s="229"/>
      <c r="E7" s="229"/>
      <c r="F7" s="229"/>
      <c r="G7" s="229"/>
      <c r="H7" s="7" t="s">
        <v>29</v>
      </c>
      <c r="I7" s="7" t="s">
        <v>30</v>
      </c>
      <c r="J7" s="7" t="s">
        <v>31</v>
      </c>
      <c r="K7" s="8" t="s">
        <v>32</v>
      </c>
      <c r="L7" s="229"/>
      <c r="M7" s="229"/>
      <c r="N7" s="230"/>
      <c r="O7" s="230"/>
      <c r="P7" s="230"/>
      <c r="Q7" s="7" t="s">
        <v>33</v>
      </c>
      <c r="R7" s="8" t="s">
        <v>34</v>
      </c>
      <c r="S7" s="7" t="s">
        <v>35</v>
      </c>
      <c r="T7" s="8" t="s">
        <v>36</v>
      </c>
      <c r="U7" s="229"/>
      <c r="V7" s="230"/>
      <c r="W7" s="229"/>
      <c r="X7" s="229"/>
      <c r="Y7" s="6"/>
      <c r="Z7" s="6"/>
      <c r="AA7" s="6"/>
      <c r="AB7" s="6"/>
    </row>
    <row r="8" spans="1:28" ht="42" x14ac:dyDescent="0.3">
      <c r="A8" s="9"/>
      <c r="B8" s="9" t="s">
        <v>37</v>
      </c>
      <c r="C8" s="10" t="s">
        <v>38</v>
      </c>
      <c r="D8" s="9">
        <v>1200</v>
      </c>
      <c r="E8" s="10" t="s">
        <v>39</v>
      </c>
      <c r="F8" s="10" t="s">
        <v>40</v>
      </c>
      <c r="G8" s="9" t="s">
        <v>41</v>
      </c>
      <c r="H8" s="9" t="s">
        <v>42</v>
      </c>
      <c r="I8" s="11" t="s">
        <v>43</v>
      </c>
      <c r="J8" s="9" t="s">
        <v>44</v>
      </c>
      <c r="K8" s="12" t="s">
        <v>45</v>
      </c>
      <c r="L8" s="13">
        <v>44577</v>
      </c>
      <c r="M8" s="13">
        <v>44582</v>
      </c>
      <c r="N8" s="14">
        <v>649.29999999999995</v>
      </c>
      <c r="O8" s="14">
        <v>649.29999999999995</v>
      </c>
      <c r="P8" s="15">
        <f t="shared" ref="P8:P15" si="0">N8+O8</f>
        <v>1298.5999999999999</v>
      </c>
      <c r="Q8" s="9">
        <v>0</v>
      </c>
      <c r="R8" s="14">
        <v>0</v>
      </c>
      <c r="S8" s="9">
        <v>0</v>
      </c>
      <c r="T8" s="14">
        <v>0</v>
      </c>
      <c r="U8" s="9">
        <v>0</v>
      </c>
      <c r="V8" s="15">
        <f t="shared" ref="V8:V15" si="1">(Q8*R8)+(S8*T8)</f>
        <v>0</v>
      </c>
      <c r="W8" s="15">
        <f t="shared" ref="W8:W15" si="2">P8+V8</f>
        <v>1298.5999999999999</v>
      </c>
      <c r="X8" s="16"/>
      <c r="Y8" s="6"/>
      <c r="Z8" s="6"/>
      <c r="AA8" s="6"/>
      <c r="AB8" s="6"/>
    </row>
    <row r="9" spans="1:28" x14ac:dyDescent="0.3">
      <c r="A9" s="9"/>
      <c r="B9" s="9"/>
      <c r="C9" s="17"/>
      <c r="D9" s="9"/>
      <c r="E9" s="9"/>
      <c r="F9" s="18"/>
      <c r="G9" s="9"/>
      <c r="H9" s="9"/>
      <c r="I9" s="11"/>
      <c r="J9" s="9"/>
      <c r="K9" s="12"/>
      <c r="L9" s="13"/>
      <c r="M9" s="13"/>
      <c r="N9" s="14">
        <v>0</v>
      </c>
      <c r="O9" s="14">
        <v>0</v>
      </c>
      <c r="P9" s="15">
        <f t="shared" si="0"/>
        <v>0</v>
      </c>
      <c r="Q9" s="9">
        <v>0</v>
      </c>
      <c r="R9" s="14">
        <v>0</v>
      </c>
      <c r="S9" s="9">
        <v>0</v>
      </c>
      <c r="T9" s="14">
        <v>0</v>
      </c>
      <c r="U9" s="9">
        <v>0</v>
      </c>
      <c r="V9" s="15">
        <f t="shared" si="1"/>
        <v>0</v>
      </c>
      <c r="W9" s="15">
        <f t="shared" si="2"/>
        <v>0</v>
      </c>
      <c r="X9" s="16"/>
      <c r="Y9" s="6"/>
      <c r="Z9" s="6"/>
      <c r="AA9" s="6"/>
      <c r="AB9" s="6"/>
    </row>
    <row r="10" spans="1:28" ht="15.75" customHeight="1" x14ac:dyDescent="0.3">
      <c r="A10" s="9"/>
      <c r="B10" s="9"/>
      <c r="C10" s="17"/>
      <c r="D10" s="9"/>
      <c r="E10" s="9"/>
      <c r="F10" s="18"/>
      <c r="G10" s="9"/>
      <c r="H10" s="9"/>
      <c r="I10" s="11"/>
      <c r="J10" s="9"/>
      <c r="K10" s="12"/>
      <c r="L10" s="13"/>
      <c r="M10" s="13"/>
      <c r="N10" s="14">
        <v>0</v>
      </c>
      <c r="O10" s="14">
        <v>0</v>
      </c>
      <c r="P10" s="15">
        <f t="shared" si="0"/>
        <v>0</v>
      </c>
      <c r="Q10" s="9">
        <v>0</v>
      </c>
      <c r="R10" s="14">
        <v>0</v>
      </c>
      <c r="S10" s="9">
        <v>0</v>
      </c>
      <c r="T10" s="14">
        <v>0</v>
      </c>
      <c r="U10" s="9">
        <v>0</v>
      </c>
      <c r="V10" s="15">
        <f t="shared" si="1"/>
        <v>0</v>
      </c>
      <c r="W10" s="15">
        <f t="shared" si="2"/>
        <v>0</v>
      </c>
      <c r="X10" s="16"/>
      <c r="Y10" s="6"/>
      <c r="Z10" s="6"/>
      <c r="AA10" s="6"/>
      <c r="AB10" s="6"/>
    </row>
    <row r="11" spans="1:28" ht="15.75" customHeight="1" x14ac:dyDescent="0.3">
      <c r="A11" s="9"/>
      <c r="B11" s="9"/>
      <c r="C11" s="17"/>
      <c r="D11" s="9"/>
      <c r="E11" s="9"/>
      <c r="F11" s="18"/>
      <c r="G11" s="9"/>
      <c r="H11" s="9"/>
      <c r="I11" s="11"/>
      <c r="J11" s="9"/>
      <c r="K11" s="12"/>
      <c r="L11" s="13"/>
      <c r="M11" s="13"/>
      <c r="N11" s="14">
        <v>0</v>
      </c>
      <c r="O11" s="14">
        <v>0</v>
      </c>
      <c r="P11" s="15">
        <f t="shared" si="0"/>
        <v>0</v>
      </c>
      <c r="Q11" s="9">
        <v>0</v>
      </c>
      <c r="R11" s="14">
        <v>0</v>
      </c>
      <c r="S11" s="9">
        <v>0</v>
      </c>
      <c r="T11" s="14">
        <v>0</v>
      </c>
      <c r="U11" s="9">
        <v>0</v>
      </c>
      <c r="V11" s="15">
        <f t="shared" si="1"/>
        <v>0</v>
      </c>
      <c r="W11" s="15">
        <f t="shared" si="2"/>
        <v>0</v>
      </c>
      <c r="X11" s="16"/>
      <c r="Y11" s="6"/>
      <c r="Z11" s="6"/>
      <c r="AA11" s="6"/>
      <c r="AB11" s="6"/>
    </row>
    <row r="12" spans="1:28" ht="15.75" customHeight="1" x14ac:dyDescent="0.3">
      <c r="A12" s="9"/>
      <c r="B12" s="9"/>
      <c r="C12" s="17"/>
      <c r="D12" s="9"/>
      <c r="E12" s="9"/>
      <c r="F12" s="18"/>
      <c r="G12" s="9"/>
      <c r="H12" s="9"/>
      <c r="I12" s="11"/>
      <c r="J12" s="9"/>
      <c r="K12" s="12"/>
      <c r="L12" s="13"/>
      <c r="M12" s="13"/>
      <c r="N12" s="14">
        <v>0</v>
      </c>
      <c r="O12" s="14">
        <v>0</v>
      </c>
      <c r="P12" s="15">
        <f t="shared" si="0"/>
        <v>0</v>
      </c>
      <c r="Q12" s="9">
        <v>0</v>
      </c>
      <c r="R12" s="14">
        <v>0</v>
      </c>
      <c r="S12" s="9">
        <v>0</v>
      </c>
      <c r="T12" s="14">
        <v>0</v>
      </c>
      <c r="U12" s="9">
        <v>0</v>
      </c>
      <c r="V12" s="15">
        <f t="shared" si="1"/>
        <v>0</v>
      </c>
      <c r="W12" s="15">
        <f t="shared" si="2"/>
        <v>0</v>
      </c>
      <c r="X12" s="16"/>
      <c r="Y12" s="6"/>
      <c r="Z12" s="6"/>
      <c r="AA12" s="6"/>
      <c r="AB12" s="6"/>
    </row>
    <row r="13" spans="1:28" ht="15.75" customHeight="1" x14ac:dyDescent="0.3">
      <c r="A13" s="9"/>
      <c r="B13" s="9"/>
      <c r="C13" s="17"/>
      <c r="D13" s="9"/>
      <c r="E13" s="9"/>
      <c r="F13" s="18"/>
      <c r="G13" s="9"/>
      <c r="H13" s="9"/>
      <c r="I13" s="11"/>
      <c r="J13" s="9"/>
      <c r="K13" s="12"/>
      <c r="L13" s="13"/>
      <c r="M13" s="13"/>
      <c r="N13" s="14">
        <v>0</v>
      </c>
      <c r="O13" s="14">
        <v>0</v>
      </c>
      <c r="P13" s="15">
        <f t="shared" si="0"/>
        <v>0</v>
      </c>
      <c r="Q13" s="9">
        <v>0</v>
      </c>
      <c r="R13" s="14">
        <v>0</v>
      </c>
      <c r="S13" s="9">
        <v>0</v>
      </c>
      <c r="T13" s="14">
        <v>0</v>
      </c>
      <c r="U13" s="9">
        <v>0</v>
      </c>
      <c r="V13" s="15">
        <f t="shared" si="1"/>
        <v>0</v>
      </c>
      <c r="W13" s="15">
        <f t="shared" si="2"/>
        <v>0</v>
      </c>
      <c r="X13" s="16"/>
      <c r="Y13" s="6"/>
      <c r="Z13" s="6"/>
      <c r="AA13" s="6"/>
      <c r="AB13" s="6"/>
    </row>
    <row r="14" spans="1:28" ht="15.75" customHeight="1" x14ac:dyDescent="0.3">
      <c r="A14" s="9"/>
      <c r="B14" s="9"/>
      <c r="C14" s="17"/>
      <c r="D14" s="9"/>
      <c r="E14" s="9"/>
      <c r="F14" s="18"/>
      <c r="G14" s="9"/>
      <c r="H14" s="9"/>
      <c r="I14" s="11"/>
      <c r="J14" s="9"/>
      <c r="K14" s="12"/>
      <c r="L14" s="13"/>
      <c r="M14" s="13"/>
      <c r="N14" s="14">
        <v>0</v>
      </c>
      <c r="O14" s="14">
        <v>0</v>
      </c>
      <c r="P14" s="15">
        <f t="shared" si="0"/>
        <v>0</v>
      </c>
      <c r="Q14" s="9">
        <v>0</v>
      </c>
      <c r="R14" s="14">
        <v>0</v>
      </c>
      <c r="S14" s="9">
        <v>0</v>
      </c>
      <c r="T14" s="14">
        <v>0</v>
      </c>
      <c r="U14" s="9">
        <v>0</v>
      </c>
      <c r="V14" s="15">
        <f t="shared" si="1"/>
        <v>0</v>
      </c>
      <c r="W14" s="15">
        <f t="shared" si="2"/>
        <v>0</v>
      </c>
      <c r="X14" s="16"/>
      <c r="Y14" s="6"/>
      <c r="Z14" s="6"/>
      <c r="AA14" s="6"/>
      <c r="AB14" s="6"/>
    </row>
    <row r="15" spans="1:28" ht="15.75" customHeight="1" x14ac:dyDescent="0.3">
      <c r="A15" s="9"/>
      <c r="B15" s="9"/>
      <c r="C15" s="17"/>
      <c r="D15" s="9"/>
      <c r="E15" s="9"/>
      <c r="F15" s="18"/>
      <c r="G15" s="9"/>
      <c r="H15" s="9"/>
      <c r="I15" s="11"/>
      <c r="J15" s="9"/>
      <c r="K15" s="12"/>
      <c r="L15" s="13"/>
      <c r="M15" s="13"/>
      <c r="N15" s="14">
        <v>0</v>
      </c>
      <c r="O15" s="14">
        <v>0</v>
      </c>
      <c r="P15" s="15">
        <f t="shared" si="0"/>
        <v>0</v>
      </c>
      <c r="Q15" s="9">
        <v>0</v>
      </c>
      <c r="R15" s="14">
        <v>0</v>
      </c>
      <c r="S15" s="9">
        <v>0</v>
      </c>
      <c r="T15" s="14">
        <v>0</v>
      </c>
      <c r="U15" s="9">
        <v>0</v>
      </c>
      <c r="V15" s="15">
        <f t="shared" si="1"/>
        <v>0</v>
      </c>
      <c r="W15" s="15">
        <f t="shared" si="2"/>
        <v>0</v>
      </c>
      <c r="X15" s="16"/>
      <c r="Y15" s="6"/>
      <c r="Z15" s="6"/>
      <c r="AA15" s="6"/>
      <c r="AB15" s="6"/>
    </row>
    <row r="16" spans="1:28" ht="38.25" customHeight="1" x14ac:dyDescent="0.3">
      <c r="A16" s="19"/>
      <c r="B16" s="6"/>
      <c r="C16" s="20"/>
      <c r="G16" s="21"/>
      <c r="H16" s="21"/>
      <c r="I16" s="21"/>
      <c r="J16" s="21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spans="1:12" ht="15.75" customHeight="1" x14ac:dyDescent="0.3">
      <c r="A17" s="231" t="s">
        <v>46</v>
      </c>
      <c r="B17" s="231"/>
      <c r="C17" s="231"/>
      <c r="D17" s="231"/>
      <c r="E17" s="231"/>
      <c r="F17" s="231"/>
      <c r="G17" s="231"/>
      <c r="H17" s="231"/>
      <c r="I17" s="231"/>
      <c r="J17" s="231"/>
      <c r="K17" s="231"/>
      <c r="L17" s="231"/>
    </row>
    <row r="18" spans="1:12" ht="15.75" customHeight="1" x14ac:dyDescent="0.3">
      <c r="A18" s="232" t="s">
        <v>47</v>
      </c>
      <c r="B18" s="232"/>
      <c r="C18" s="232"/>
      <c r="D18" s="232"/>
      <c r="E18" s="232"/>
      <c r="F18" s="232"/>
      <c r="G18" s="232"/>
      <c r="H18" s="232"/>
      <c r="I18" s="232"/>
      <c r="J18" s="232"/>
      <c r="K18" s="232"/>
      <c r="L18" s="232"/>
    </row>
    <row r="19" spans="1:12" ht="15.75" customHeight="1" x14ac:dyDescent="0.3">
      <c r="A19" s="233" t="s">
        <v>48</v>
      </c>
      <c r="B19" s="233"/>
      <c r="C19" s="233"/>
      <c r="D19" s="233"/>
      <c r="E19" s="233"/>
      <c r="F19" s="233"/>
      <c r="G19" s="233"/>
      <c r="H19" s="233"/>
      <c r="I19" s="233"/>
      <c r="J19" s="233"/>
      <c r="K19" s="233"/>
      <c r="L19" s="233"/>
    </row>
    <row r="20" spans="1:12" ht="15.75" customHeight="1" x14ac:dyDescent="0.3">
      <c r="A20" s="233" t="s">
        <v>49</v>
      </c>
      <c r="B20" s="233"/>
      <c r="C20" s="233"/>
      <c r="D20" s="233"/>
      <c r="E20" s="233"/>
      <c r="F20" s="233"/>
      <c r="G20" s="233"/>
      <c r="H20" s="233"/>
      <c r="I20" s="233"/>
      <c r="J20" s="233"/>
      <c r="K20" s="233"/>
      <c r="L20" s="233"/>
    </row>
    <row r="21" spans="1:12" ht="15.75" customHeight="1" x14ac:dyDescent="0.3">
      <c r="A21" s="233" t="s">
        <v>50</v>
      </c>
      <c r="B21" s="233"/>
      <c r="C21" s="233"/>
      <c r="D21" s="233"/>
      <c r="E21" s="233"/>
      <c r="F21" s="233"/>
      <c r="G21" s="233"/>
      <c r="H21" s="233"/>
      <c r="I21" s="233"/>
      <c r="J21" s="233"/>
      <c r="K21" s="233"/>
      <c r="L21" s="233"/>
    </row>
    <row r="22" spans="1:12" ht="15.75" customHeight="1" x14ac:dyDescent="0.3">
      <c r="A22" s="233" t="s">
        <v>51</v>
      </c>
      <c r="B22" s="233"/>
      <c r="C22" s="233"/>
      <c r="D22" s="233"/>
      <c r="E22" s="233"/>
      <c r="F22" s="233"/>
      <c r="G22" s="233"/>
      <c r="H22" s="233"/>
      <c r="I22" s="233"/>
      <c r="J22" s="233"/>
      <c r="K22" s="233"/>
      <c r="L22" s="233"/>
    </row>
    <row r="23" spans="1:12" ht="15.75" customHeight="1" x14ac:dyDescent="0.3">
      <c r="A23" s="233" t="s">
        <v>52</v>
      </c>
      <c r="B23" s="233"/>
      <c r="C23" s="233"/>
      <c r="D23" s="233"/>
      <c r="E23" s="233"/>
      <c r="F23" s="233"/>
      <c r="G23" s="233"/>
      <c r="H23" s="233"/>
      <c r="I23" s="233"/>
      <c r="J23" s="233"/>
      <c r="K23" s="233"/>
      <c r="L23" s="233"/>
    </row>
    <row r="24" spans="1:12" ht="15" customHeight="1" x14ac:dyDescent="0.3">
      <c r="A24" s="233" t="s">
        <v>53</v>
      </c>
      <c r="B24" s="233"/>
      <c r="C24" s="233"/>
      <c r="D24" s="233"/>
      <c r="E24" s="233"/>
      <c r="F24" s="233"/>
      <c r="G24" s="233"/>
      <c r="H24" s="233"/>
      <c r="I24" s="233"/>
      <c r="J24" s="233"/>
      <c r="K24" s="233"/>
      <c r="L24" s="233"/>
    </row>
    <row r="25" spans="1:12" ht="15" customHeight="1" x14ac:dyDescent="0.3">
      <c r="A25" s="233" t="s">
        <v>54</v>
      </c>
      <c r="B25" s="233"/>
      <c r="C25" s="233"/>
      <c r="D25" s="233"/>
      <c r="E25" s="233"/>
      <c r="F25" s="233"/>
      <c r="G25" s="233"/>
      <c r="H25" s="233"/>
      <c r="I25" s="233"/>
      <c r="J25" s="233"/>
      <c r="K25" s="233"/>
      <c r="L25" s="233"/>
    </row>
    <row r="26" spans="1:12" ht="15" customHeight="1" x14ac:dyDescent="0.3">
      <c r="A26" s="233" t="s">
        <v>55</v>
      </c>
      <c r="B26" s="233"/>
      <c r="C26" s="233"/>
      <c r="D26" s="233"/>
      <c r="E26" s="233"/>
      <c r="F26" s="233"/>
      <c r="G26" s="233"/>
      <c r="H26" s="233"/>
      <c r="I26" s="233"/>
      <c r="J26" s="233"/>
      <c r="K26" s="233"/>
      <c r="L26" s="233"/>
    </row>
    <row r="27" spans="1:12" ht="15.75" customHeight="1" x14ac:dyDescent="0.3">
      <c r="A27" s="233" t="s">
        <v>56</v>
      </c>
      <c r="B27" s="233"/>
      <c r="C27" s="233"/>
      <c r="D27" s="233"/>
      <c r="E27" s="233"/>
      <c r="F27" s="233"/>
      <c r="G27" s="233"/>
      <c r="H27" s="233"/>
      <c r="I27" s="233"/>
      <c r="J27" s="233"/>
      <c r="K27" s="233"/>
      <c r="L27" s="233"/>
    </row>
    <row r="28" spans="1:12" ht="15.75" customHeight="1" x14ac:dyDescent="0.3">
      <c r="A28" s="233" t="s">
        <v>57</v>
      </c>
      <c r="B28" s="233"/>
      <c r="C28" s="233"/>
      <c r="D28" s="233"/>
      <c r="E28" s="233"/>
      <c r="F28" s="233"/>
      <c r="G28" s="233"/>
      <c r="H28" s="233"/>
      <c r="I28" s="233"/>
      <c r="J28" s="233"/>
      <c r="K28" s="233"/>
      <c r="L28" s="233"/>
    </row>
    <row r="29" spans="1:12" ht="15.75" customHeight="1" x14ac:dyDescent="0.3">
      <c r="A29" s="233" t="s">
        <v>58</v>
      </c>
      <c r="B29" s="233"/>
      <c r="C29" s="233"/>
      <c r="D29" s="233"/>
      <c r="E29" s="233"/>
      <c r="F29" s="233"/>
      <c r="G29" s="233"/>
      <c r="H29" s="233"/>
      <c r="I29" s="233"/>
      <c r="J29" s="233"/>
      <c r="K29" s="233"/>
      <c r="L29" s="233"/>
    </row>
    <row r="30" spans="1:12" ht="15.75" customHeight="1" x14ac:dyDescent="0.3">
      <c r="A30" s="233" t="s">
        <v>59</v>
      </c>
      <c r="B30" s="233"/>
      <c r="C30" s="233"/>
      <c r="D30" s="233"/>
      <c r="E30" s="233"/>
      <c r="F30" s="233"/>
      <c r="G30" s="233"/>
      <c r="H30" s="233"/>
      <c r="I30" s="233"/>
      <c r="J30" s="233"/>
      <c r="K30" s="233"/>
      <c r="L30" s="233"/>
    </row>
    <row r="31" spans="1:12" ht="15.75" customHeight="1" x14ac:dyDescent="0.3">
      <c r="A31" s="233" t="s">
        <v>60</v>
      </c>
      <c r="B31" s="233"/>
      <c r="C31" s="233"/>
      <c r="D31" s="233"/>
      <c r="E31" s="233"/>
      <c r="F31" s="233"/>
      <c r="G31" s="233"/>
      <c r="H31" s="233"/>
      <c r="I31" s="233"/>
      <c r="J31" s="233"/>
      <c r="K31" s="233"/>
      <c r="L31" s="233"/>
    </row>
    <row r="32" spans="1:12" ht="15.75" customHeight="1" x14ac:dyDescent="0.3">
      <c r="A32" s="233" t="s">
        <v>61</v>
      </c>
      <c r="B32" s="233"/>
      <c r="C32" s="233"/>
      <c r="D32" s="233"/>
      <c r="E32" s="233"/>
      <c r="F32" s="233"/>
      <c r="G32" s="233"/>
      <c r="H32" s="233"/>
      <c r="I32" s="233"/>
      <c r="J32" s="233"/>
      <c r="K32" s="233"/>
      <c r="L32" s="233"/>
    </row>
    <row r="33" spans="1:12" ht="15.75" customHeight="1" x14ac:dyDescent="0.3">
      <c r="A33" s="233" t="s">
        <v>62</v>
      </c>
      <c r="B33" s="233"/>
      <c r="C33" s="233"/>
      <c r="D33" s="233"/>
      <c r="E33" s="233"/>
      <c r="F33" s="233"/>
      <c r="G33" s="233"/>
      <c r="H33" s="233"/>
      <c r="I33" s="233"/>
      <c r="J33" s="233"/>
      <c r="K33" s="233"/>
      <c r="L33" s="233"/>
    </row>
    <row r="34" spans="1:12" ht="15.75" customHeight="1" x14ac:dyDescent="0.3">
      <c r="A34" s="233" t="s">
        <v>63</v>
      </c>
      <c r="B34" s="233"/>
      <c r="C34" s="233"/>
      <c r="D34" s="233"/>
      <c r="E34" s="233"/>
      <c r="F34" s="233"/>
      <c r="G34" s="233"/>
      <c r="H34" s="233"/>
      <c r="I34" s="233"/>
      <c r="J34" s="233"/>
      <c r="K34" s="233"/>
      <c r="L34" s="233"/>
    </row>
    <row r="35" spans="1:12" ht="15.75" customHeight="1" x14ac:dyDescent="0.3">
      <c r="A35" s="233" t="s">
        <v>64</v>
      </c>
      <c r="B35" s="233"/>
      <c r="C35" s="233"/>
      <c r="D35" s="233"/>
      <c r="E35" s="233"/>
      <c r="F35" s="233"/>
      <c r="G35" s="233"/>
      <c r="H35" s="233"/>
      <c r="I35" s="233"/>
      <c r="J35" s="233"/>
      <c r="K35" s="233"/>
      <c r="L35" s="233"/>
    </row>
    <row r="36" spans="1:12" ht="15.75" customHeight="1" x14ac:dyDescent="0.3">
      <c r="A36" s="233" t="s">
        <v>65</v>
      </c>
      <c r="B36" s="233"/>
      <c r="C36" s="233"/>
      <c r="D36" s="233"/>
      <c r="E36" s="233"/>
      <c r="F36" s="233"/>
      <c r="G36" s="233"/>
      <c r="H36" s="233"/>
      <c r="I36" s="233"/>
      <c r="J36" s="233"/>
      <c r="K36" s="233"/>
      <c r="L36" s="233"/>
    </row>
    <row r="37" spans="1:12" ht="15.75" customHeight="1" x14ac:dyDescent="0.3">
      <c r="A37" s="233" t="s">
        <v>66</v>
      </c>
      <c r="B37" s="233"/>
      <c r="C37" s="233"/>
      <c r="D37" s="233"/>
      <c r="E37" s="233"/>
      <c r="F37" s="233"/>
      <c r="G37" s="233"/>
      <c r="H37" s="233"/>
      <c r="I37" s="233"/>
      <c r="J37" s="233"/>
      <c r="K37" s="233"/>
      <c r="L37" s="233"/>
    </row>
    <row r="38" spans="1:12" ht="15.75" customHeight="1" x14ac:dyDescent="0.3">
      <c r="A38" s="233" t="s">
        <v>67</v>
      </c>
      <c r="B38" s="233"/>
      <c r="C38" s="233"/>
      <c r="D38" s="233"/>
      <c r="E38" s="233"/>
      <c r="F38" s="233"/>
      <c r="G38" s="233"/>
      <c r="H38" s="233"/>
      <c r="I38" s="233"/>
      <c r="J38" s="233"/>
      <c r="K38" s="233"/>
      <c r="L38" s="233"/>
    </row>
    <row r="39" spans="1:12" ht="15.75" customHeight="1" x14ac:dyDescent="0.3">
      <c r="A39" s="233" t="s">
        <v>68</v>
      </c>
      <c r="B39" s="233"/>
      <c r="C39" s="233"/>
      <c r="D39" s="233"/>
      <c r="E39" s="233"/>
      <c r="F39" s="233"/>
      <c r="G39" s="233"/>
      <c r="H39" s="233"/>
      <c r="I39" s="233"/>
      <c r="J39" s="233"/>
      <c r="K39" s="233"/>
      <c r="L39" s="233"/>
    </row>
    <row r="40" spans="1:12" ht="15.75" customHeight="1" x14ac:dyDescent="0.3">
      <c r="A40" s="233" t="s">
        <v>69</v>
      </c>
      <c r="B40" s="233"/>
      <c r="C40" s="233"/>
      <c r="D40" s="233"/>
      <c r="E40" s="233"/>
      <c r="F40" s="233"/>
      <c r="G40" s="233"/>
      <c r="H40" s="233"/>
      <c r="I40" s="233"/>
      <c r="J40" s="233"/>
      <c r="K40" s="233"/>
      <c r="L40" s="233"/>
    </row>
    <row r="41" spans="1:12" ht="15.75" customHeight="1" x14ac:dyDescent="0.3">
      <c r="A41" s="233" t="s">
        <v>70</v>
      </c>
      <c r="B41" s="233"/>
      <c r="C41" s="233"/>
      <c r="D41" s="233"/>
      <c r="E41" s="233"/>
      <c r="F41" s="233"/>
      <c r="G41" s="233"/>
      <c r="H41" s="233"/>
      <c r="I41" s="233"/>
      <c r="J41" s="233"/>
      <c r="K41" s="233"/>
      <c r="L41" s="233"/>
    </row>
    <row r="42" spans="1:12" ht="15.75" customHeight="1" x14ac:dyDescent="0.3">
      <c r="A42" s="233" t="s">
        <v>71</v>
      </c>
      <c r="B42" s="233"/>
      <c r="C42" s="233"/>
      <c r="D42" s="233"/>
      <c r="E42" s="233"/>
      <c r="F42" s="233"/>
      <c r="G42" s="233"/>
      <c r="H42" s="233"/>
      <c r="I42" s="233"/>
      <c r="J42" s="233"/>
      <c r="K42" s="233"/>
      <c r="L42" s="233"/>
    </row>
    <row r="43" spans="1:12" ht="15" customHeight="1" x14ac:dyDescent="0.3">
      <c r="A43" s="233" t="s">
        <v>72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33"/>
      <c r="L43" s="233"/>
    </row>
    <row r="44" spans="1:12" ht="15.75" customHeight="1" x14ac:dyDescent="0.3"/>
    <row r="45" spans="1:12" ht="15.75" customHeight="1" x14ac:dyDescent="0.3"/>
    <row r="46" spans="1:12" ht="15.75" customHeight="1" x14ac:dyDescent="0.3"/>
    <row r="47" spans="1:12" ht="15.75" customHeight="1" x14ac:dyDescent="0.3"/>
    <row r="48" spans="1:12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</sheetData>
  <mergeCells count="57">
    <mergeCell ref="A43:L43"/>
    <mergeCell ref="A38:L38"/>
    <mergeCell ref="A39:L39"/>
    <mergeCell ref="A40:L40"/>
    <mergeCell ref="A41:L41"/>
    <mergeCell ref="A42:L42"/>
    <mergeCell ref="A33:L33"/>
    <mergeCell ref="A34:L34"/>
    <mergeCell ref="A35:L35"/>
    <mergeCell ref="A36:L36"/>
    <mergeCell ref="A37:L37"/>
    <mergeCell ref="A28:L28"/>
    <mergeCell ref="A29:L29"/>
    <mergeCell ref="A30:L30"/>
    <mergeCell ref="A31:L31"/>
    <mergeCell ref="A32:L32"/>
    <mergeCell ref="A23:L23"/>
    <mergeCell ref="A24:L24"/>
    <mergeCell ref="A25:L25"/>
    <mergeCell ref="A26:L26"/>
    <mergeCell ref="A27:L27"/>
    <mergeCell ref="A18:L18"/>
    <mergeCell ref="A19:L19"/>
    <mergeCell ref="A20:L20"/>
    <mergeCell ref="A21:L21"/>
    <mergeCell ref="A22:L22"/>
    <mergeCell ref="Q6:R6"/>
    <mergeCell ref="S6:T6"/>
    <mergeCell ref="U6:U7"/>
    <mergeCell ref="V6:V7"/>
    <mergeCell ref="A17:L17"/>
    <mergeCell ref="W5:W7"/>
    <mergeCell ref="X5:X7"/>
    <mergeCell ref="A6:A7"/>
    <mergeCell ref="B6:B7"/>
    <mergeCell ref="C6:C7"/>
    <mergeCell ref="D6:D7"/>
    <mergeCell ref="E6:E7"/>
    <mergeCell ref="F6:F7"/>
    <mergeCell ref="G6:G7"/>
    <mergeCell ref="H6:I6"/>
    <mergeCell ref="J6:K6"/>
    <mergeCell ref="L6:L7"/>
    <mergeCell ref="M6:M7"/>
    <mergeCell ref="N6:N7"/>
    <mergeCell ref="O6:O7"/>
    <mergeCell ref="P6:P7"/>
    <mergeCell ref="A5:B5"/>
    <mergeCell ref="C5:E5"/>
    <mergeCell ref="F5:M5"/>
    <mergeCell ref="N5:P5"/>
    <mergeCell ref="Q5:V5"/>
    <mergeCell ref="A1:A3"/>
    <mergeCell ref="B1:X1"/>
    <mergeCell ref="B2:X2"/>
    <mergeCell ref="B3:X3"/>
    <mergeCell ref="C4:X4"/>
  </mergeCells>
  <dataValidations count="1">
    <dataValidation type="list" allowBlank="1" sqref="G8:G15" xr:uid="{00000000-0002-0000-0000-000000000000}">
      <formula1>"SERVIÇO,CURSO,EVENTO,REUNIÃO,OUTROS"</formula1>
      <formula2>0</formula2>
    </dataValidation>
  </dataValidations>
  <pageMargins left="0.51180555555555496" right="0.51180555555555496" top="1.1812499999999999" bottom="1.1812499999999999" header="0.51180555555555496" footer="0.51180555555555496"/>
  <pageSetup paperSize="77" firstPageNumber="0" orientation="landscape" horizontalDpi="300" verticalDpi="300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11FAA-8701-4DE8-AFF2-0D8410BB7547}">
  <dimension ref="A1:AA48"/>
  <sheetViews>
    <sheetView workbookViewId="0">
      <selection activeCell="D9" sqref="D9"/>
    </sheetView>
  </sheetViews>
  <sheetFormatPr defaultRowHeight="14" x14ac:dyDescent="0.3"/>
  <cols>
    <col min="1" max="1" width="18" customWidth="1"/>
    <col min="3" max="3" width="32.5" customWidth="1"/>
    <col min="4" max="4" width="12.58203125" customWidth="1"/>
    <col min="5" max="5" width="36.83203125" customWidth="1"/>
    <col min="6" max="6" width="36.08203125" customWidth="1"/>
    <col min="12" max="12" width="13.25" customWidth="1"/>
    <col min="13" max="13" width="10.08203125" customWidth="1"/>
    <col min="14" max="15" width="10.58203125" customWidth="1"/>
    <col min="16" max="16" width="13.75" customWidth="1"/>
    <col min="17" max="17" width="10.5" customWidth="1"/>
    <col min="18" max="18" width="10.58203125" customWidth="1"/>
    <col min="19" max="19" width="11.5" customWidth="1"/>
    <col min="21" max="21" width="11.08203125" customWidth="1"/>
    <col min="25" max="25" width="11.58203125" customWidth="1"/>
    <col min="26" max="26" width="12.75" customWidth="1"/>
    <col min="27" max="27" width="17.08203125" customWidth="1"/>
  </cols>
  <sheetData>
    <row r="1" spans="1:27" ht="21" x14ac:dyDescent="0.5">
      <c r="A1" s="266"/>
      <c r="B1" s="267" t="s">
        <v>0</v>
      </c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</row>
    <row r="2" spans="1:27" ht="21" x14ac:dyDescent="0.5">
      <c r="A2" s="226"/>
      <c r="B2" s="267" t="s">
        <v>154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</row>
    <row r="3" spans="1:27" ht="21" x14ac:dyDescent="0.5">
      <c r="A3" s="226"/>
      <c r="B3" s="267" t="s">
        <v>2</v>
      </c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</row>
    <row r="4" spans="1:27" x14ac:dyDescent="0.3">
      <c r="A4" s="62" t="s">
        <v>292</v>
      </c>
      <c r="B4" s="88"/>
      <c r="C4" s="268" t="s">
        <v>156</v>
      </c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269"/>
      <c r="Y4" s="269"/>
      <c r="Z4" s="269"/>
      <c r="AA4" s="269"/>
    </row>
    <row r="5" spans="1:27" x14ac:dyDescent="0.3">
      <c r="A5" s="264" t="s">
        <v>4</v>
      </c>
      <c r="B5" s="256"/>
      <c r="C5" s="264" t="s">
        <v>157</v>
      </c>
      <c r="D5" s="255"/>
      <c r="E5" s="256"/>
      <c r="F5" s="264" t="s">
        <v>6</v>
      </c>
      <c r="G5" s="255"/>
      <c r="H5" s="255"/>
      <c r="I5" s="255"/>
      <c r="J5" s="255"/>
      <c r="K5" s="255"/>
      <c r="L5" s="255"/>
      <c r="M5" s="264" t="s">
        <v>7</v>
      </c>
      <c r="N5" s="255"/>
      <c r="O5" s="255"/>
      <c r="P5" s="255"/>
      <c r="Q5" s="255"/>
      <c r="R5" s="255"/>
      <c r="S5" s="256"/>
      <c r="T5" s="264" t="s">
        <v>8</v>
      </c>
      <c r="U5" s="255"/>
      <c r="V5" s="255"/>
      <c r="W5" s="255"/>
      <c r="X5" s="255"/>
      <c r="Y5" s="256"/>
      <c r="Z5" s="263" t="s">
        <v>158</v>
      </c>
      <c r="AA5" s="263" t="s">
        <v>159</v>
      </c>
    </row>
    <row r="6" spans="1:27" x14ac:dyDescent="0.3">
      <c r="A6" s="263" t="s">
        <v>11</v>
      </c>
      <c r="B6" s="263" t="s">
        <v>12</v>
      </c>
      <c r="C6" s="263" t="s">
        <v>13</v>
      </c>
      <c r="D6" s="263" t="s">
        <v>14</v>
      </c>
      <c r="E6" s="263" t="s">
        <v>15</v>
      </c>
      <c r="F6" s="263" t="s">
        <v>160</v>
      </c>
      <c r="G6" s="263" t="s">
        <v>161</v>
      </c>
      <c r="H6" s="263" t="s">
        <v>162</v>
      </c>
      <c r="I6" s="264" t="s">
        <v>18</v>
      </c>
      <c r="J6" s="256"/>
      <c r="K6" s="262" t="s">
        <v>19</v>
      </c>
      <c r="L6" s="256"/>
      <c r="M6" s="263" t="s">
        <v>163</v>
      </c>
      <c r="N6" s="263" t="s">
        <v>164</v>
      </c>
      <c r="O6" s="263" t="s">
        <v>165</v>
      </c>
      <c r="P6" s="263" t="s">
        <v>166</v>
      </c>
      <c r="Q6" s="257" t="s">
        <v>167</v>
      </c>
      <c r="R6" s="257" t="s">
        <v>168</v>
      </c>
      <c r="S6" s="257" t="s">
        <v>169</v>
      </c>
      <c r="T6" s="262" t="s">
        <v>25</v>
      </c>
      <c r="U6" s="256"/>
      <c r="V6" s="262" t="s">
        <v>26</v>
      </c>
      <c r="W6" s="256"/>
      <c r="X6" s="263" t="s">
        <v>170</v>
      </c>
      <c r="Y6" s="257" t="s">
        <v>171</v>
      </c>
      <c r="Z6" s="265"/>
      <c r="AA6" s="265"/>
    </row>
    <row r="7" spans="1:27" ht="42" x14ac:dyDescent="0.3">
      <c r="A7" s="265"/>
      <c r="B7" s="265"/>
      <c r="C7" s="265"/>
      <c r="D7" s="265"/>
      <c r="E7" s="265"/>
      <c r="F7" s="265"/>
      <c r="G7" s="265"/>
      <c r="H7" s="265"/>
      <c r="I7" s="129" t="s">
        <v>172</v>
      </c>
      <c r="J7" s="129" t="s">
        <v>173</v>
      </c>
      <c r="K7" s="129" t="s">
        <v>174</v>
      </c>
      <c r="L7" s="128" t="s">
        <v>175</v>
      </c>
      <c r="M7" s="265"/>
      <c r="N7" s="265"/>
      <c r="O7" s="265"/>
      <c r="P7" s="265"/>
      <c r="Q7" s="265"/>
      <c r="R7" s="265"/>
      <c r="S7" s="265"/>
      <c r="T7" s="129" t="s">
        <v>176</v>
      </c>
      <c r="U7" s="128" t="s">
        <v>177</v>
      </c>
      <c r="V7" s="129" t="s">
        <v>178</v>
      </c>
      <c r="W7" s="128" t="s">
        <v>179</v>
      </c>
      <c r="X7" s="265"/>
      <c r="Y7" s="265"/>
      <c r="Z7" s="265"/>
      <c r="AA7" s="265"/>
    </row>
    <row r="8" spans="1:27" ht="56" x14ac:dyDescent="0.3">
      <c r="A8" s="181"/>
      <c r="B8" s="25" t="s">
        <v>106</v>
      </c>
      <c r="C8" s="26" t="s">
        <v>237</v>
      </c>
      <c r="D8" s="25">
        <v>1748</v>
      </c>
      <c r="E8" s="60" t="s">
        <v>105</v>
      </c>
      <c r="F8" s="182" t="s">
        <v>277</v>
      </c>
      <c r="G8" s="183"/>
      <c r="H8" s="184" t="s">
        <v>6</v>
      </c>
      <c r="I8" s="184" t="s">
        <v>42</v>
      </c>
      <c r="J8" s="185" t="s">
        <v>43</v>
      </c>
      <c r="K8" s="184" t="s">
        <v>44</v>
      </c>
      <c r="L8" s="186" t="s">
        <v>278</v>
      </c>
      <c r="M8" s="187">
        <v>44837</v>
      </c>
      <c r="N8" s="187">
        <v>44839</v>
      </c>
      <c r="O8" s="187" t="s">
        <v>184</v>
      </c>
      <c r="P8" s="188" t="s">
        <v>182</v>
      </c>
      <c r="Q8" s="188">
        <v>1022.84</v>
      </c>
      <c r="R8" s="188">
        <v>1022.84</v>
      </c>
      <c r="S8" s="189">
        <v>2045.68</v>
      </c>
      <c r="T8" s="181"/>
      <c r="U8" s="190"/>
      <c r="V8" s="181"/>
      <c r="W8" s="190"/>
      <c r="X8" s="181"/>
      <c r="Y8" s="191"/>
      <c r="Z8" s="191">
        <v>2045.68</v>
      </c>
      <c r="AA8" s="192"/>
    </row>
    <row r="9" spans="1:27" ht="126" x14ac:dyDescent="0.3">
      <c r="A9" s="181"/>
      <c r="B9" s="9" t="s">
        <v>106</v>
      </c>
      <c r="C9" s="26" t="s">
        <v>232</v>
      </c>
      <c r="D9" s="25">
        <v>1452</v>
      </c>
      <c r="E9" s="22" t="s">
        <v>116</v>
      </c>
      <c r="F9" s="182" t="s">
        <v>279</v>
      </c>
      <c r="G9" s="183"/>
      <c r="H9" s="184" t="s">
        <v>6</v>
      </c>
      <c r="I9" s="184" t="s">
        <v>42</v>
      </c>
      <c r="J9" s="185" t="s">
        <v>43</v>
      </c>
      <c r="K9" s="184" t="s">
        <v>280</v>
      </c>
      <c r="L9" s="186" t="s">
        <v>281</v>
      </c>
      <c r="M9" s="187">
        <v>44851</v>
      </c>
      <c r="N9" s="187">
        <v>44855</v>
      </c>
      <c r="O9" s="187" t="s">
        <v>231</v>
      </c>
      <c r="P9" s="188" t="s">
        <v>182</v>
      </c>
      <c r="Q9" s="188">
        <v>5928.74</v>
      </c>
      <c r="R9" s="193">
        <v>5928.75</v>
      </c>
      <c r="S9" s="189">
        <v>11857.49</v>
      </c>
      <c r="T9" s="181">
        <v>7</v>
      </c>
      <c r="U9" s="190">
        <v>1576.8</v>
      </c>
      <c r="V9" s="181"/>
      <c r="W9" s="190"/>
      <c r="X9" s="181"/>
      <c r="Y9" s="191">
        <v>11037.6</v>
      </c>
      <c r="Z9" s="191">
        <v>22895.09</v>
      </c>
      <c r="AA9" s="192"/>
    </row>
    <row r="10" spans="1:27" ht="56" x14ac:dyDescent="0.3">
      <c r="A10" s="181"/>
      <c r="B10" s="181" t="s">
        <v>106</v>
      </c>
      <c r="C10" s="194" t="s">
        <v>237</v>
      </c>
      <c r="D10" s="184">
        <v>1748</v>
      </c>
      <c r="E10" s="195" t="s">
        <v>105</v>
      </c>
      <c r="F10" s="196" t="s">
        <v>282</v>
      </c>
      <c r="G10" s="183"/>
      <c r="H10" s="184" t="s">
        <v>6</v>
      </c>
      <c r="I10" s="184" t="s">
        <v>42</v>
      </c>
      <c r="J10" s="185" t="s">
        <v>43</v>
      </c>
      <c r="K10" s="184" t="s">
        <v>78</v>
      </c>
      <c r="L10" s="186" t="s">
        <v>91</v>
      </c>
      <c r="M10" s="187">
        <v>44852</v>
      </c>
      <c r="N10" s="187">
        <v>44854</v>
      </c>
      <c r="O10" s="187" t="s">
        <v>283</v>
      </c>
      <c r="P10" s="188" t="s">
        <v>182</v>
      </c>
      <c r="Q10" s="193">
        <v>977.07</v>
      </c>
      <c r="R10" s="193">
        <v>749.35</v>
      </c>
      <c r="S10" s="189">
        <v>1726.42</v>
      </c>
      <c r="T10" s="181">
        <v>7</v>
      </c>
      <c r="U10" s="190">
        <v>1576.8</v>
      </c>
      <c r="V10" s="181"/>
      <c r="W10" s="190"/>
      <c r="X10" s="181"/>
      <c r="Y10" s="191">
        <v>11037.6</v>
      </c>
      <c r="Z10" s="191">
        <v>12764.02</v>
      </c>
      <c r="AA10" s="192"/>
    </row>
    <row r="11" spans="1:27" ht="56" x14ac:dyDescent="0.3">
      <c r="A11" s="181"/>
      <c r="B11" s="25" t="s">
        <v>84</v>
      </c>
      <c r="C11" s="26" t="s">
        <v>138</v>
      </c>
      <c r="D11" s="25">
        <v>1504</v>
      </c>
      <c r="E11" s="60" t="s">
        <v>284</v>
      </c>
      <c r="F11" s="22" t="s">
        <v>282</v>
      </c>
      <c r="G11" s="183"/>
      <c r="H11" s="184" t="s">
        <v>6</v>
      </c>
      <c r="I11" s="184" t="s">
        <v>42</v>
      </c>
      <c r="J11" s="185" t="s">
        <v>43</v>
      </c>
      <c r="K11" s="184" t="s">
        <v>78</v>
      </c>
      <c r="L11" s="186" t="s">
        <v>91</v>
      </c>
      <c r="M11" s="187">
        <v>44852</v>
      </c>
      <c r="N11" s="187">
        <v>44855</v>
      </c>
      <c r="O11" s="187" t="s">
        <v>283</v>
      </c>
      <c r="P11" s="188" t="s">
        <v>189</v>
      </c>
      <c r="Q11" s="188">
        <v>1302.6199999999999</v>
      </c>
      <c r="R11" s="188">
        <v>1390.46</v>
      </c>
      <c r="S11" s="189">
        <v>2693.08</v>
      </c>
      <c r="T11" s="181"/>
      <c r="U11" s="190"/>
      <c r="V11" s="181"/>
      <c r="W11" s="190"/>
      <c r="X11" s="181"/>
      <c r="Y11" s="191"/>
      <c r="Z11" s="191">
        <v>2693.08</v>
      </c>
      <c r="AA11" s="192"/>
    </row>
    <row r="12" spans="1:27" ht="56" x14ac:dyDescent="0.3">
      <c r="A12" s="181"/>
      <c r="B12" s="29" t="s">
        <v>73</v>
      </c>
      <c r="C12" s="39" t="s">
        <v>100</v>
      </c>
      <c r="D12" s="9">
        <v>1900</v>
      </c>
      <c r="E12" s="60" t="s">
        <v>75</v>
      </c>
      <c r="F12" s="196" t="s">
        <v>282</v>
      </c>
      <c r="G12" s="183"/>
      <c r="H12" s="184" t="s">
        <v>77</v>
      </c>
      <c r="I12" s="184" t="s">
        <v>42</v>
      </c>
      <c r="J12" s="185" t="s">
        <v>43</v>
      </c>
      <c r="K12" s="184" t="s">
        <v>78</v>
      </c>
      <c r="L12" s="186" t="s">
        <v>91</v>
      </c>
      <c r="M12" s="187">
        <v>44852</v>
      </c>
      <c r="N12" s="187">
        <v>44854</v>
      </c>
      <c r="O12" s="187" t="s">
        <v>184</v>
      </c>
      <c r="P12" s="188" t="s">
        <v>189</v>
      </c>
      <c r="Q12" s="188">
        <v>1435.57</v>
      </c>
      <c r="R12" s="188">
        <v>1435.57</v>
      </c>
      <c r="S12" s="189">
        <v>2871.14</v>
      </c>
      <c r="T12" s="181"/>
      <c r="U12" s="190"/>
      <c r="V12" s="181"/>
      <c r="W12" s="190"/>
      <c r="X12" s="181"/>
      <c r="Y12" s="191"/>
      <c r="Z12" s="191">
        <v>2871.14</v>
      </c>
      <c r="AA12" s="192"/>
    </row>
    <row r="13" spans="1:27" ht="83.5" customHeight="1" x14ac:dyDescent="0.3">
      <c r="A13" s="181"/>
      <c r="B13" s="181" t="s">
        <v>80</v>
      </c>
      <c r="C13" s="194" t="s">
        <v>229</v>
      </c>
      <c r="D13" s="181">
        <v>1773</v>
      </c>
      <c r="E13" s="196" t="s">
        <v>267</v>
      </c>
      <c r="F13" s="182" t="s">
        <v>282</v>
      </c>
      <c r="G13" s="183"/>
      <c r="H13" s="184" t="s">
        <v>6</v>
      </c>
      <c r="I13" s="184" t="s">
        <v>42</v>
      </c>
      <c r="J13" s="185" t="s">
        <v>43</v>
      </c>
      <c r="K13" s="184" t="s">
        <v>78</v>
      </c>
      <c r="L13" s="186" t="s">
        <v>91</v>
      </c>
      <c r="M13" s="187">
        <v>44852</v>
      </c>
      <c r="N13" s="187">
        <v>44854</v>
      </c>
      <c r="O13" s="187" t="s">
        <v>231</v>
      </c>
      <c r="P13" s="188" t="s">
        <v>189</v>
      </c>
      <c r="Q13" s="188">
        <v>892.86</v>
      </c>
      <c r="R13" s="188">
        <v>892.86</v>
      </c>
      <c r="S13" s="189">
        <v>1785.72</v>
      </c>
      <c r="T13" s="181"/>
      <c r="U13" s="190"/>
      <c r="V13" s="181"/>
      <c r="W13" s="190"/>
      <c r="X13" s="181"/>
      <c r="Y13" s="191"/>
      <c r="Z13" s="191">
        <v>1785.72</v>
      </c>
      <c r="AA13" s="192" t="s">
        <v>285</v>
      </c>
    </row>
    <row r="14" spans="1:27" ht="28" x14ac:dyDescent="0.3">
      <c r="A14" s="181"/>
      <c r="B14" s="181" t="s">
        <v>286</v>
      </c>
      <c r="C14" s="194" t="s">
        <v>100</v>
      </c>
      <c r="D14" s="181">
        <v>1900</v>
      </c>
      <c r="E14" s="196" t="s">
        <v>75</v>
      </c>
      <c r="F14" s="182" t="s">
        <v>287</v>
      </c>
      <c r="G14" s="183"/>
      <c r="H14" s="184" t="s">
        <v>77</v>
      </c>
      <c r="I14" s="184" t="s">
        <v>288</v>
      </c>
      <c r="J14" s="185" t="s">
        <v>79</v>
      </c>
      <c r="K14" s="184" t="s">
        <v>44</v>
      </c>
      <c r="L14" s="186" t="s">
        <v>45</v>
      </c>
      <c r="M14" s="187">
        <v>44854</v>
      </c>
      <c r="N14" s="187">
        <v>44854</v>
      </c>
      <c r="O14" s="187" t="s">
        <v>184</v>
      </c>
      <c r="P14" s="188" t="s">
        <v>189</v>
      </c>
      <c r="Q14" s="188">
        <v>1073.02</v>
      </c>
      <c r="R14" s="188"/>
      <c r="S14" s="189">
        <v>1073.02</v>
      </c>
      <c r="T14" s="181"/>
      <c r="U14" s="190"/>
      <c r="V14" s="181"/>
      <c r="W14" s="190"/>
      <c r="X14" s="181"/>
      <c r="Y14" s="191"/>
      <c r="Z14" s="191">
        <v>1073.02</v>
      </c>
      <c r="AA14" s="192"/>
    </row>
    <row r="15" spans="1:27" ht="51" customHeight="1" x14ac:dyDescent="0.3">
      <c r="A15" s="181"/>
      <c r="B15" s="181" t="s">
        <v>37</v>
      </c>
      <c r="C15" s="194" t="s">
        <v>229</v>
      </c>
      <c r="D15" s="181">
        <v>1773</v>
      </c>
      <c r="E15" s="196" t="s">
        <v>104</v>
      </c>
      <c r="F15" s="196" t="s">
        <v>289</v>
      </c>
      <c r="G15" s="183"/>
      <c r="H15" s="184" t="s">
        <v>41</v>
      </c>
      <c r="I15" s="184" t="s">
        <v>42</v>
      </c>
      <c r="J15" s="185" t="s">
        <v>43</v>
      </c>
      <c r="K15" s="184" t="s">
        <v>290</v>
      </c>
      <c r="L15" s="186" t="s">
        <v>291</v>
      </c>
      <c r="M15" s="187">
        <v>44857</v>
      </c>
      <c r="N15" s="187">
        <v>44863</v>
      </c>
      <c r="O15" s="187" t="s">
        <v>226</v>
      </c>
      <c r="P15" s="188" t="s">
        <v>189</v>
      </c>
      <c r="Q15" s="188">
        <v>8255.81</v>
      </c>
      <c r="R15" s="188">
        <v>8255.82</v>
      </c>
      <c r="S15" s="189">
        <v>16511.63</v>
      </c>
      <c r="T15" s="181"/>
      <c r="U15" s="190"/>
      <c r="V15" s="181"/>
      <c r="W15" s="190"/>
      <c r="X15" s="181"/>
      <c r="Y15" s="191"/>
      <c r="Z15" s="191">
        <v>16511.63</v>
      </c>
      <c r="AA15" s="192" t="s">
        <v>285</v>
      </c>
    </row>
    <row r="16" spans="1:27" x14ac:dyDescent="0.3">
      <c r="A16" s="181"/>
      <c r="B16" s="181"/>
      <c r="C16" s="194"/>
      <c r="D16" s="181"/>
      <c r="E16" s="196"/>
      <c r="F16" s="196"/>
      <c r="G16" s="183"/>
      <c r="H16" s="184"/>
      <c r="I16" s="184"/>
      <c r="J16" s="185"/>
      <c r="K16" s="184"/>
      <c r="L16" s="186"/>
      <c r="M16" s="187"/>
      <c r="N16" s="187"/>
      <c r="O16" s="187"/>
      <c r="P16" s="188"/>
      <c r="Q16" s="188"/>
      <c r="R16" s="188"/>
      <c r="S16" s="189"/>
      <c r="T16" s="181"/>
      <c r="U16" s="190"/>
      <c r="V16" s="181"/>
      <c r="W16" s="190"/>
      <c r="X16" s="181"/>
      <c r="Y16" s="191"/>
      <c r="Z16" s="191"/>
      <c r="AA16" s="192"/>
    </row>
    <row r="17" spans="1:27" x14ac:dyDescent="0.3">
      <c r="A17" s="154"/>
      <c r="B17" s="154"/>
      <c r="C17" s="155"/>
      <c r="D17" s="154"/>
      <c r="E17" s="157"/>
      <c r="F17" s="157"/>
      <c r="G17" s="158"/>
      <c r="H17" s="156"/>
      <c r="I17" s="156"/>
      <c r="J17" s="159"/>
      <c r="K17" s="156"/>
      <c r="L17" s="160"/>
      <c r="M17" s="161"/>
      <c r="N17" s="161"/>
      <c r="O17" s="161"/>
      <c r="P17" s="162"/>
      <c r="Q17" s="162"/>
      <c r="R17" s="162"/>
      <c r="S17" s="163"/>
      <c r="T17" s="154"/>
      <c r="U17" s="164"/>
      <c r="V17" s="154"/>
      <c r="W17" s="164"/>
      <c r="X17" s="154"/>
      <c r="Y17" s="165"/>
      <c r="Z17" s="165"/>
      <c r="AA17" s="166"/>
    </row>
    <row r="18" spans="1:27" x14ac:dyDescent="0.3">
      <c r="A18" s="154"/>
      <c r="B18" s="154"/>
      <c r="C18" s="155"/>
      <c r="D18" s="154"/>
      <c r="E18" s="157"/>
      <c r="F18" s="157"/>
      <c r="G18" s="158"/>
      <c r="H18" s="156"/>
      <c r="I18" s="156"/>
      <c r="J18" s="159"/>
      <c r="K18" s="156"/>
      <c r="L18" s="160"/>
      <c r="M18" s="161"/>
      <c r="N18" s="161"/>
      <c r="O18" s="161"/>
      <c r="P18" s="162"/>
      <c r="Q18" s="162"/>
      <c r="R18" s="162"/>
      <c r="S18" s="163"/>
      <c r="T18" s="154"/>
      <c r="U18" s="164"/>
      <c r="V18" s="154"/>
      <c r="W18" s="164"/>
      <c r="X18" s="154"/>
      <c r="Y18" s="165"/>
      <c r="Z18" s="165"/>
      <c r="AA18" s="166"/>
    </row>
    <row r="19" spans="1:27" ht="14" customHeight="1" x14ac:dyDescent="0.3">
      <c r="A19" s="259" t="s">
        <v>46</v>
      </c>
      <c r="B19" s="260"/>
      <c r="C19" s="260"/>
      <c r="D19" s="260"/>
      <c r="E19" s="260"/>
      <c r="F19" s="260"/>
      <c r="G19" s="260"/>
      <c r="H19" s="260"/>
      <c r="I19" s="260"/>
      <c r="J19" s="260"/>
      <c r="K19" s="260"/>
      <c r="L19" s="260"/>
      <c r="M19" s="161"/>
      <c r="N19" s="161"/>
      <c r="O19" s="161"/>
      <c r="P19" s="162"/>
      <c r="Q19" s="162"/>
      <c r="R19" s="162"/>
      <c r="S19" s="163"/>
      <c r="T19" s="154"/>
      <c r="U19" s="164"/>
      <c r="V19" s="154"/>
      <c r="W19" s="164"/>
      <c r="X19" s="154"/>
      <c r="Y19" s="165"/>
      <c r="Z19" s="165"/>
      <c r="AA19" s="166"/>
    </row>
    <row r="20" spans="1:27" x14ac:dyDescent="0.3">
      <c r="A20" s="270" t="s">
        <v>47</v>
      </c>
      <c r="B20" s="269"/>
      <c r="C20" s="269"/>
      <c r="D20" s="269"/>
      <c r="E20" s="269"/>
      <c r="F20" s="269"/>
      <c r="G20" s="269"/>
      <c r="H20" s="269"/>
      <c r="I20" s="269"/>
      <c r="J20" s="269"/>
      <c r="K20" s="269"/>
      <c r="L20" s="271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</row>
    <row r="21" spans="1:27" x14ac:dyDescent="0.3">
      <c r="A21" s="254" t="s">
        <v>48</v>
      </c>
      <c r="B21" s="255"/>
      <c r="C21" s="255"/>
      <c r="D21" s="255"/>
      <c r="E21" s="255"/>
      <c r="F21" s="255"/>
      <c r="G21" s="255"/>
      <c r="H21" s="255"/>
      <c r="I21" s="255"/>
      <c r="J21" s="255"/>
      <c r="K21" s="255"/>
      <c r="L21" s="256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</row>
    <row r="22" spans="1:27" x14ac:dyDescent="0.3">
      <c r="A22" s="254" t="s">
        <v>49</v>
      </c>
      <c r="B22" s="255"/>
      <c r="C22" s="255"/>
      <c r="D22" s="255"/>
      <c r="E22" s="255"/>
      <c r="F22" s="255"/>
      <c r="G22" s="255"/>
      <c r="H22" s="255"/>
      <c r="I22" s="255"/>
      <c r="J22" s="255"/>
      <c r="K22" s="255"/>
      <c r="L22" s="256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</row>
    <row r="23" spans="1:27" x14ac:dyDescent="0.3">
      <c r="A23" s="254" t="s">
        <v>50</v>
      </c>
      <c r="B23" s="255"/>
      <c r="C23" s="255"/>
      <c r="D23" s="255"/>
      <c r="E23" s="255"/>
      <c r="F23" s="255"/>
      <c r="G23" s="255"/>
      <c r="H23" s="255"/>
      <c r="I23" s="255"/>
      <c r="J23" s="255"/>
      <c r="K23" s="255"/>
      <c r="L23" s="256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</row>
    <row r="24" spans="1:27" x14ac:dyDescent="0.3">
      <c r="A24" s="254" t="s">
        <v>51</v>
      </c>
      <c r="B24" s="255"/>
      <c r="C24" s="255"/>
      <c r="D24" s="255"/>
      <c r="E24" s="255"/>
      <c r="F24" s="255"/>
      <c r="G24" s="255"/>
      <c r="H24" s="255"/>
      <c r="I24" s="255"/>
      <c r="J24" s="255"/>
      <c r="K24" s="255"/>
      <c r="L24" s="256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</row>
    <row r="25" spans="1:27" x14ac:dyDescent="0.3">
      <c r="A25" s="254" t="s">
        <v>191</v>
      </c>
      <c r="B25" s="255"/>
      <c r="C25" s="255"/>
      <c r="D25" s="255"/>
      <c r="E25" s="255"/>
      <c r="F25" s="255"/>
      <c r="G25" s="255"/>
      <c r="H25" s="255"/>
      <c r="I25" s="255"/>
      <c r="J25" s="255"/>
      <c r="K25" s="255"/>
      <c r="L25" s="256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</row>
    <row r="26" spans="1:27" x14ac:dyDescent="0.3">
      <c r="A26" s="254" t="s">
        <v>53</v>
      </c>
      <c r="B26" s="255"/>
      <c r="C26" s="255"/>
      <c r="D26" s="255"/>
      <c r="E26" s="255"/>
      <c r="F26" s="255"/>
      <c r="G26" s="255"/>
      <c r="H26" s="255"/>
      <c r="I26" s="255"/>
      <c r="J26" s="255"/>
      <c r="K26" s="255"/>
      <c r="L26" s="256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</row>
    <row r="27" spans="1:27" x14ac:dyDescent="0.3">
      <c r="A27" s="254" t="s">
        <v>192</v>
      </c>
      <c r="B27" s="255"/>
      <c r="C27" s="255"/>
      <c r="D27" s="255"/>
      <c r="E27" s="255"/>
      <c r="F27" s="255"/>
      <c r="G27" s="255"/>
      <c r="H27" s="255"/>
      <c r="I27" s="255"/>
      <c r="J27" s="255"/>
      <c r="K27" s="255"/>
      <c r="L27" s="256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</row>
    <row r="28" spans="1:27" x14ac:dyDescent="0.3">
      <c r="A28" s="254" t="s">
        <v>193</v>
      </c>
      <c r="B28" s="255"/>
      <c r="C28" s="255"/>
      <c r="D28" s="255"/>
      <c r="E28" s="255"/>
      <c r="F28" s="255"/>
      <c r="G28" s="255"/>
      <c r="H28" s="255"/>
      <c r="I28" s="255"/>
      <c r="J28" s="255"/>
      <c r="K28" s="255"/>
      <c r="L28" s="256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</row>
    <row r="29" spans="1:27" x14ac:dyDescent="0.3">
      <c r="A29" s="254" t="s">
        <v>194</v>
      </c>
      <c r="B29" s="255"/>
      <c r="C29" s="255"/>
      <c r="D29" s="255"/>
      <c r="E29" s="255"/>
      <c r="F29" s="255"/>
      <c r="G29" s="255"/>
      <c r="H29" s="255"/>
      <c r="I29" s="255"/>
      <c r="J29" s="255"/>
      <c r="K29" s="255"/>
      <c r="L29" s="256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</row>
    <row r="30" spans="1:27" x14ac:dyDescent="0.3">
      <c r="A30" s="254" t="s">
        <v>195</v>
      </c>
      <c r="B30" s="255"/>
      <c r="C30" s="255"/>
      <c r="D30" s="255"/>
      <c r="E30" s="255"/>
      <c r="F30" s="255"/>
      <c r="G30" s="255"/>
      <c r="H30" s="255"/>
      <c r="I30" s="255"/>
      <c r="J30" s="255"/>
      <c r="K30" s="255"/>
      <c r="L30" s="256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</row>
    <row r="31" spans="1:27" x14ac:dyDescent="0.3">
      <c r="A31" s="254" t="s">
        <v>196</v>
      </c>
      <c r="B31" s="255"/>
      <c r="C31" s="255"/>
      <c r="D31" s="255"/>
      <c r="E31" s="255"/>
      <c r="F31" s="255"/>
      <c r="G31" s="255"/>
      <c r="H31" s="255"/>
      <c r="I31" s="255"/>
      <c r="J31" s="255"/>
      <c r="K31" s="255"/>
      <c r="L31" s="256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</row>
    <row r="32" spans="1:27" x14ac:dyDescent="0.3">
      <c r="A32" s="254" t="s">
        <v>197</v>
      </c>
      <c r="B32" s="255"/>
      <c r="C32" s="255"/>
      <c r="D32" s="255"/>
      <c r="E32" s="255"/>
      <c r="F32" s="255"/>
      <c r="G32" s="255"/>
      <c r="H32" s="255"/>
      <c r="I32" s="255"/>
      <c r="J32" s="255"/>
      <c r="K32" s="255"/>
      <c r="L32" s="256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</row>
    <row r="33" spans="1:27" x14ac:dyDescent="0.3">
      <c r="A33" s="254" t="s">
        <v>198</v>
      </c>
      <c r="B33" s="255"/>
      <c r="C33" s="255"/>
      <c r="D33" s="255"/>
      <c r="E33" s="255"/>
      <c r="F33" s="255"/>
      <c r="G33" s="255"/>
      <c r="H33" s="255"/>
      <c r="I33" s="255"/>
      <c r="J33" s="255"/>
      <c r="K33" s="255"/>
      <c r="L33" s="256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</row>
    <row r="34" spans="1:27" x14ac:dyDescent="0.3">
      <c r="A34" s="254" t="s">
        <v>199</v>
      </c>
      <c r="B34" s="255"/>
      <c r="C34" s="255"/>
      <c r="D34" s="255"/>
      <c r="E34" s="255"/>
      <c r="F34" s="255"/>
      <c r="G34" s="255"/>
      <c r="H34" s="255"/>
      <c r="I34" s="255"/>
      <c r="J34" s="255"/>
      <c r="K34" s="255"/>
      <c r="L34" s="256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</row>
    <row r="35" spans="1:27" x14ac:dyDescent="0.3">
      <c r="A35" s="254" t="s">
        <v>200</v>
      </c>
      <c r="B35" s="255"/>
      <c r="C35" s="255"/>
      <c r="D35" s="255"/>
      <c r="E35" s="255"/>
      <c r="F35" s="255"/>
      <c r="G35" s="255"/>
      <c r="H35" s="255"/>
      <c r="I35" s="255"/>
      <c r="J35" s="255"/>
      <c r="K35" s="255"/>
      <c r="L35" s="256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</row>
    <row r="36" spans="1:27" x14ac:dyDescent="0.3">
      <c r="A36" s="254" t="s">
        <v>201</v>
      </c>
      <c r="B36" s="255"/>
      <c r="C36" s="255"/>
      <c r="D36" s="255"/>
      <c r="E36" s="255"/>
      <c r="F36" s="255"/>
      <c r="G36" s="255"/>
      <c r="H36" s="255"/>
      <c r="I36" s="255"/>
      <c r="J36" s="255"/>
      <c r="K36" s="255"/>
      <c r="L36" s="256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</row>
    <row r="37" spans="1:27" x14ac:dyDescent="0.3">
      <c r="A37" s="254" t="s">
        <v>202</v>
      </c>
      <c r="B37" s="255"/>
      <c r="C37" s="255"/>
      <c r="D37" s="255"/>
      <c r="E37" s="255"/>
      <c r="F37" s="255"/>
      <c r="G37" s="255"/>
      <c r="H37" s="255"/>
      <c r="I37" s="255"/>
      <c r="J37" s="255"/>
      <c r="K37" s="255"/>
      <c r="L37" s="256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</row>
    <row r="38" spans="1:27" x14ac:dyDescent="0.3">
      <c r="A38" s="254" t="s">
        <v>203</v>
      </c>
      <c r="B38" s="255"/>
      <c r="C38" s="255"/>
      <c r="D38" s="255"/>
      <c r="E38" s="255"/>
      <c r="F38" s="255"/>
      <c r="G38" s="255"/>
      <c r="H38" s="255"/>
      <c r="I38" s="255"/>
      <c r="J38" s="255"/>
      <c r="K38" s="255"/>
      <c r="L38" s="256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</row>
    <row r="39" spans="1:27" x14ac:dyDescent="0.3">
      <c r="A39" s="254" t="s">
        <v>204</v>
      </c>
      <c r="B39" s="255"/>
      <c r="C39" s="255"/>
      <c r="D39" s="255"/>
      <c r="E39" s="255"/>
      <c r="F39" s="255"/>
      <c r="G39" s="255"/>
      <c r="H39" s="255"/>
      <c r="I39" s="255"/>
      <c r="J39" s="255"/>
      <c r="K39" s="255"/>
      <c r="L39" s="256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</row>
    <row r="40" spans="1:27" x14ac:dyDescent="0.3">
      <c r="A40" s="254" t="s">
        <v>205</v>
      </c>
      <c r="B40" s="255"/>
      <c r="C40" s="255"/>
      <c r="D40" s="255"/>
      <c r="E40" s="255"/>
      <c r="F40" s="255"/>
      <c r="G40" s="255"/>
      <c r="H40" s="255"/>
      <c r="I40" s="255"/>
      <c r="J40" s="255"/>
      <c r="K40" s="255"/>
      <c r="L40" s="256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</row>
    <row r="41" spans="1:27" x14ac:dyDescent="0.3">
      <c r="A41" s="254" t="s">
        <v>206</v>
      </c>
      <c r="B41" s="255"/>
      <c r="C41" s="255"/>
      <c r="D41" s="255"/>
      <c r="E41" s="255"/>
      <c r="F41" s="255"/>
      <c r="G41" s="255"/>
      <c r="H41" s="255"/>
      <c r="I41" s="255"/>
      <c r="J41" s="255"/>
      <c r="K41" s="255"/>
      <c r="L41" s="256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</row>
    <row r="42" spans="1:27" x14ac:dyDescent="0.3">
      <c r="A42" s="254" t="s">
        <v>207</v>
      </c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6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</row>
    <row r="43" spans="1:27" x14ac:dyDescent="0.3">
      <c r="A43" s="254" t="s">
        <v>208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55"/>
      <c r="L43" s="256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</row>
    <row r="44" spans="1:27" x14ac:dyDescent="0.3">
      <c r="A44" s="254" t="s">
        <v>209</v>
      </c>
      <c r="B44" s="255"/>
      <c r="C44" s="255"/>
      <c r="D44" s="255"/>
      <c r="E44" s="255"/>
      <c r="F44" s="255"/>
      <c r="G44" s="255"/>
      <c r="H44" s="255"/>
      <c r="I44" s="255"/>
      <c r="J44" s="255"/>
      <c r="K44" s="255"/>
      <c r="L44" s="256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</row>
    <row r="45" spans="1:27" x14ac:dyDescent="0.3">
      <c r="A45" s="254" t="s">
        <v>210</v>
      </c>
      <c r="B45" s="255"/>
      <c r="C45" s="255"/>
      <c r="D45" s="255"/>
      <c r="E45" s="255"/>
      <c r="F45" s="255"/>
      <c r="G45" s="255"/>
      <c r="H45" s="255"/>
      <c r="I45" s="255"/>
      <c r="J45" s="255"/>
      <c r="K45" s="255"/>
      <c r="L45" s="256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</row>
    <row r="46" spans="1:27" x14ac:dyDescent="0.3">
      <c r="A46" s="254" t="s">
        <v>211</v>
      </c>
      <c r="B46" s="255"/>
      <c r="C46" s="255"/>
      <c r="D46" s="255"/>
      <c r="E46" s="255"/>
      <c r="F46" s="255"/>
      <c r="G46" s="255"/>
      <c r="H46" s="255"/>
      <c r="I46" s="255"/>
      <c r="J46" s="255"/>
      <c r="K46" s="255"/>
      <c r="L46" s="256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</row>
    <row r="47" spans="1:27" x14ac:dyDescent="0.3">
      <c r="A47" s="254" t="s">
        <v>212</v>
      </c>
      <c r="B47" s="255"/>
      <c r="C47" s="255"/>
      <c r="D47" s="255"/>
      <c r="E47" s="255"/>
      <c r="F47" s="255"/>
      <c r="G47" s="255"/>
      <c r="H47" s="255"/>
      <c r="I47" s="255"/>
      <c r="J47" s="255"/>
      <c r="K47" s="255"/>
      <c r="L47" s="256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</row>
    <row r="48" spans="1:27" x14ac:dyDescent="0.3">
      <c r="A48" s="254" t="s">
        <v>213</v>
      </c>
      <c r="B48" s="255"/>
      <c r="C48" s="255"/>
      <c r="D48" s="255"/>
      <c r="E48" s="255"/>
      <c r="F48" s="255"/>
      <c r="G48" s="255"/>
      <c r="H48" s="255"/>
      <c r="I48" s="255"/>
      <c r="J48" s="255"/>
      <c r="K48" s="255"/>
      <c r="L48" s="256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</row>
  </sheetData>
  <mergeCells count="63">
    <mergeCell ref="A48:L48"/>
    <mergeCell ref="A42:L42"/>
    <mergeCell ref="A43:L43"/>
    <mergeCell ref="A44:L44"/>
    <mergeCell ref="A45:L45"/>
    <mergeCell ref="A46:L46"/>
    <mergeCell ref="A47:L47"/>
    <mergeCell ref="A41:L41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24:L24"/>
    <mergeCell ref="A25:L25"/>
    <mergeCell ref="A26:L26"/>
    <mergeCell ref="A27:L27"/>
    <mergeCell ref="A28:L28"/>
    <mergeCell ref="Z5:Z7"/>
    <mergeCell ref="AA5:AA7"/>
    <mergeCell ref="A29:L29"/>
    <mergeCell ref="Y6:Y7"/>
    <mergeCell ref="A19:L19"/>
    <mergeCell ref="A20:L20"/>
    <mergeCell ref="A21:L21"/>
    <mergeCell ref="A22:L22"/>
    <mergeCell ref="A23:L23"/>
    <mergeCell ref="Q6:Q7"/>
    <mergeCell ref="R6:R7"/>
    <mergeCell ref="S6:S7"/>
    <mergeCell ref="T6:U6"/>
    <mergeCell ref="V6:W6"/>
    <mergeCell ref="X6:X7"/>
    <mergeCell ref="I6:J6"/>
    <mergeCell ref="D6:D7"/>
    <mergeCell ref="E6:E7"/>
    <mergeCell ref="N6:N7"/>
    <mergeCell ref="O6:O7"/>
    <mergeCell ref="P6:P7"/>
    <mergeCell ref="K6:L6"/>
    <mergeCell ref="M6:M7"/>
    <mergeCell ref="F6:F7"/>
    <mergeCell ref="G6:G7"/>
    <mergeCell ref="H6:H7"/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A6:A7"/>
    <mergeCell ref="B6:B7"/>
    <mergeCell ref="C6:C7"/>
  </mergeCells>
  <dataValidations count="2">
    <dataValidation type="list" allowBlank="1" sqref="H8:H18" xr:uid="{51F36196-193A-40DB-86E1-4ECAB0D49F03}">
      <formula1>"SERVIÇO,CURSO,EVENTO,REUNIÃO,OUTROS"</formula1>
    </dataValidation>
    <dataValidation type="list" allowBlank="1" sqref="P8:P19" xr:uid="{80141682-6B63-4D12-B0C0-9FB7AEE4C8FD}">
      <formula1>$AD$8:$AD$10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503CF-30D4-444A-9804-00418C241BD4}">
  <dimension ref="A1:AA62"/>
  <sheetViews>
    <sheetView topLeftCell="N10" workbookViewId="0">
      <selection activeCell="S13" sqref="S13"/>
    </sheetView>
  </sheetViews>
  <sheetFormatPr defaultRowHeight="14" x14ac:dyDescent="0.3"/>
  <cols>
    <col min="1" max="1" width="18" customWidth="1"/>
    <col min="3" max="3" width="32.5" customWidth="1"/>
    <col min="4" max="4" width="12.58203125" customWidth="1"/>
    <col min="5" max="5" width="36.83203125" customWidth="1"/>
    <col min="6" max="6" width="36.08203125" customWidth="1"/>
    <col min="12" max="12" width="13.25" customWidth="1"/>
    <col min="13" max="13" width="10.08203125" customWidth="1"/>
    <col min="14" max="15" width="10.58203125" customWidth="1"/>
    <col min="16" max="16" width="13.75" customWidth="1"/>
    <col min="17" max="17" width="10.5" customWidth="1"/>
    <col min="18" max="18" width="10.58203125" customWidth="1"/>
    <col min="19" max="19" width="11.5" customWidth="1"/>
    <col min="21" max="21" width="11.08203125" customWidth="1"/>
    <col min="25" max="25" width="11.58203125" customWidth="1"/>
    <col min="26" max="26" width="12.75" customWidth="1"/>
    <col min="27" max="27" width="17.08203125" customWidth="1"/>
  </cols>
  <sheetData>
    <row r="1" spans="1:27" ht="21" x14ac:dyDescent="0.5">
      <c r="A1" s="266"/>
      <c r="B1" s="267" t="s">
        <v>0</v>
      </c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</row>
    <row r="2" spans="1:27" ht="21" x14ac:dyDescent="0.5">
      <c r="A2" s="226"/>
      <c r="B2" s="267" t="s">
        <v>154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</row>
    <row r="3" spans="1:27" ht="21" x14ac:dyDescent="0.5">
      <c r="A3" s="226"/>
      <c r="B3" s="267" t="s">
        <v>2</v>
      </c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</row>
    <row r="4" spans="1:27" x14ac:dyDescent="0.3">
      <c r="A4" s="62" t="s">
        <v>292</v>
      </c>
      <c r="B4" s="88"/>
      <c r="C4" s="268" t="s">
        <v>156</v>
      </c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269"/>
      <c r="Y4" s="269"/>
      <c r="Z4" s="269"/>
      <c r="AA4" s="269"/>
    </row>
    <row r="5" spans="1:27" x14ac:dyDescent="0.3">
      <c r="A5" s="264" t="s">
        <v>4</v>
      </c>
      <c r="B5" s="256"/>
      <c r="C5" s="264" t="s">
        <v>157</v>
      </c>
      <c r="D5" s="255"/>
      <c r="E5" s="256"/>
      <c r="F5" s="264" t="s">
        <v>6</v>
      </c>
      <c r="G5" s="255"/>
      <c r="H5" s="255"/>
      <c r="I5" s="255"/>
      <c r="J5" s="255"/>
      <c r="K5" s="255"/>
      <c r="L5" s="255"/>
      <c r="M5" s="264" t="s">
        <v>7</v>
      </c>
      <c r="N5" s="255"/>
      <c r="O5" s="255"/>
      <c r="P5" s="255"/>
      <c r="Q5" s="255"/>
      <c r="R5" s="255"/>
      <c r="S5" s="256"/>
      <c r="T5" s="264" t="s">
        <v>8</v>
      </c>
      <c r="U5" s="255"/>
      <c r="V5" s="255"/>
      <c r="W5" s="255"/>
      <c r="X5" s="255"/>
      <c r="Y5" s="256"/>
      <c r="Z5" s="263" t="s">
        <v>158</v>
      </c>
      <c r="AA5" s="263" t="s">
        <v>159</v>
      </c>
    </row>
    <row r="6" spans="1:27" x14ac:dyDescent="0.3">
      <c r="A6" s="263" t="s">
        <v>11</v>
      </c>
      <c r="B6" s="263" t="s">
        <v>12</v>
      </c>
      <c r="C6" s="263" t="s">
        <v>13</v>
      </c>
      <c r="D6" s="263" t="s">
        <v>14</v>
      </c>
      <c r="E6" s="263" t="s">
        <v>15</v>
      </c>
      <c r="F6" s="263" t="s">
        <v>160</v>
      </c>
      <c r="G6" s="263" t="s">
        <v>161</v>
      </c>
      <c r="H6" s="263" t="s">
        <v>162</v>
      </c>
      <c r="I6" s="264" t="s">
        <v>18</v>
      </c>
      <c r="J6" s="256"/>
      <c r="K6" s="262" t="s">
        <v>19</v>
      </c>
      <c r="L6" s="256"/>
      <c r="M6" s="263" t="s">
        <v>163</v>
      </c>
      <c r="N6" s="263" t="s">
        <v>164</v>
      </c>
      <c r="O6" s="263" t="s">
        <v>165</v>
      </c>
      <c r="P6" s="263" t="s">
        <v>166</v>
      </c>
      <c r="Q6" s="257" t="s">
        <v>167</v>
      </c>
      <c r="R6" s="257" t="s">
        <v>168</v>
      </c>
      <c r="S6" s="257" t="s">
        <v>169</v>
      </c>
      <c r="T6" s="262" t="s">
        <v>25</v>
      </c>
      <c r="U6" s="256"/>
      <c r="V6" s="262" t="s">
        <v>26</v>
      </c>
      <c r="W6" s="256"/>
      <c r="X6" s="263" t="s">
        <v>170</v>
      </c>
      <c r="Y6" s="257" t="s">
        <v>171</v>
      </c>
      <c r="Z6" s="265"/>
      <c r="AA6" s="265"/>
    </row>
    <row r="7" spans="1:27" ht="42" x14ac:dyDescent="0.3">
      <c r="A7" s="265"/>
      <c r="B7" s="265"/>
      <c r="C7" s="265"/>
      <c r="D7" s="265"/>
      <c r="E7" s="265"/>
      <c r="F7" s="265"/>
      <c r="G7" s="265"/>
      <c r="H7" s="265"/>
      <c r="I7" s="129" t="s">
        <v>172</v>
      </c>
      <c r="J7" s="129" t="s">
        <v>173</v>
      </c>
      <c r="K7" s="129" t="s">
        <v>174</v>
      </c>
      <c r="L7" s="128" t="s">
        <v>175</v>
      </c>
      <c r="M7" s="265"/>
      <c r="N7" s="265"/>
      <c r="O7" s="265"/>
      <c r="P7" s="265"/>
      <c r="Q7" s="265"/>
      <c r="R7" s="265"/>
      <c r="S7" s="265"/>
      <c r="T7" s="129" t="s">
        <v>176</v>
      </c>
      <c r="U7" s="128" t="s">
        <v>177</v>
      </c>
      <c r="V7" s="129" t="s">
        <v>178</v>
      </c>
      <c r="W7" s="128" t="s">
        <v>179</v>
      </c>
      <c r="X7" s="265"/>
      <c r="Y7" s="265"/>
      <c r="Z7" s="265"/>
      <c r="AA7" s="265"/>
    </row>
    <row r="8" spans="1:27" ht="56" x14ac:dyDescent="0.3">
      <c r="A8" s="66"/>
      <c r="B8" s="25" t="s">
        <v>80</v>
      </c>
      <c r="C8" s="51" t="s">
        <v>293</v>
      </c>
      <c r="D8" s="52"/>
      <c r="E8" s="105" t="s">
        <v>294</v>
      </c>
      <c r="F8" s="67" t="s">
        <v>295</v>
      </c>
      <c r="G8" s="68"/>
      <c r="H8" s="76" t="s">
        <v>41</v>
      </c>
      <c r="I8" s="76" t="s">
        <v>42</v>
      </c>
      <c r="J8" s="130" t="s">
        <v>43</v>
      </c>
      <c r="K8" s="76" t="s">
        <v>44</v>
      </c>
      <c r="L8" s="131" t="s">
        <v>45</v>
      </c>
      <c r="M8" s="132" t="s">
        <v>296</v>
      </c>
      <c r="N8" s="132">
        <v>41223</v>
      </c>
      <c r="O8" s="133" t="s">
        <v>231</v>
      </c>
      <c r="P8" s="134" t="s">
        <v>182</v>
      </c>
      <c r="Q8" s="134">
        <v>1747.76</v>
      </c>
      <c r="R8" s="134">
        <v>1747.76</v>
      </c>
      <c r="S8" s="135">
        <f t="shared" ref="S8:S30" si="0">Q8+R8</f>
        <v>3495.52</v>
      </c>
      <c r="T8" s="66"/>
      <c r="U8" s="73"/>
      <c r="V8" s="66"/>
      <c r="W8" s="73"/>
      <c r="X8" s="66"/>
      <c r="Y8" s="74"/>
      <c r="Z8" s="74">
        <f t="shared" ref="Z8:Z30" si="1">S8+Y8</f>
        <v>3495.52</v>
      </c>
      <c r="AA8" s="75"/>
    </row>
    <row r="9" spans="1:27" ht="56" x14ac:dyDescent="0.3">
      <c r="A9" s="66"/>
      <c r="B9" s="9" t="s">
        <v>80</v>
      </c>
      <c r="C9" s="26" t="s">
        <v>297</v>
      </c>
      <c r="D9" s="25"/>
      <c r="E9" s="50" t="s">
        <v>96</v>
      </c>
      <c r="F9" s="67" t="s">
        <v>295</v>
      </c>
      <c r="G9" s="68"/>
      <c r="H9" s="76" t="s">
        <v>41</v>
      </c>
      <c r="I9" s="76" t="s">
        <v>42</v>
      </c>
      <c r="J9" s="130" t="s">
        <v>43</v>
      </c>
      <c r="K9" s="76" t="s">
        <v>44</v>
      </c>
      <c r="L9" s="131" t="s">
        <v>45</v>
      </c>
      <c r="M9" s="132">
        <v>44872</v>
      </c>
      <c r="N9" s="132">
        <v>44875</v>
      </c>
      <c r="O9" s="133" t="s">
        <v>231</v>
      </c>
      <c r="P9" s="134" t="s">
        <v>182</v>
      </c>
      <c r="Q9" s="134">
        <v>1747.76</v>
      </c>
      <c r="R9" s="136">
        <v>1747.76</v>
      </c>
      <c r="S9" s="135">
        <f t="shared" si="0"/>
        <v>3495.52</v>
      </c>
      <c r="T9" s="66"/>
      <c r="U9" s="73"/>
      <c r="V9" s="66"/>
      <c r="W9" s="73"/>
      <c r="X9" s="66"/>
      <c r="Y9" s="74"/>
      <c r="Z9" s="74">
        <f t="shared" si="1"/>
        <v>3495.52</v>
      </c>
      <c r="AA9" s="75"/>
    </row>
    <row r="10" spans="1:27" ht="56" x14ac:dyDescent="0.3">
      <c r="A10" s="197"/>
      <c r="B10" s="181" t="s">
        <v>84</v>
      </c>
      <c r="C10" s="22" t="s">
        <v>298</v>
      </c>
      <c r="D10" s="184"/>
      <c r="E10" s="44" t="s">
        <v>98</v>
      </c>
      <c r="F10" s="67" t="s">
        <v>295</v>
      </c>
      <c r="G10" s="68"/>
      <c r="H10" s="76" t="s">
        <v>41</v>
      </c>
      <c r="I10" s="76" t="s">
        <v>42</v>
      </c>
      <c r="J10" s="130" t="s">
        <v>43</v>
      </c>
      <c r="K10" s="76" t="s">
        <v>44</v>
      </c>
      <c r="L10" s="131" t="s">
        <v>45</v>
      </c>
      <c r="M10" s="132">
        <v>44872</v>
      </c>
      <c r="N10" s="132">
        <v>44875</v>
      </c>
      <c r="O10" s="133" t="s">
        <v>231</v>
      </c>
      <c r="P10" s="134" t="s">
        <v>182</v>
      </c>
      <c r="Q10" s="136">
        <v>1747.76</v>
      </c>
      <c r="R10" s="136">
        <v>1747.76</v>
      </c>
      <c r="S10" s="135">
        <f t="shared" si="0"/>
        <v>3495.52</v>
      </c>
      <c r="T10" s="66"/>
      <c r="U10" s="73"/>
      <c r="V10" s="66"/>
      <c r="W10" s="73"/>
      <c r="X10" s="66"/>
      <c r="Y10" s="74"/>
      <c r="Z10" s="74">
        <f t="shared" si="1"/>
        <v>3495.52</v>
      </c>
      <c r="AA10" s="75"/>
    </row>
    <row r="11" spans="1:27" ht="112" x14ac:dyDescent="0.3">
      <c r="A11" s="66"/>
      <c r="B11" s="198" t="s">
        <v>299</v>
      </c>
      <c r="C11" s="199" t="s">
        <v>232</v>
      </c>
      <c r="D11" s="198"/>
      <c r="E11" s="105" t="s">
        <v>116</v>
      </c>
      <c r="F11" s="137" t="s">
        <v>300</v>
      </c>
      <c r="G11" s="68"/>
      <c r="H11" s="76" t="s">
        <v>41</v>
      </c>
      <c r="I11" s="76" t="s">
        <v>42</v>
      </c>
      <c r="J11" s="130" t="s">
        <v>43</v>
      </c>
      <c r="K11" s="76" t="s">
        <v>301</v>
      </c>
      <c r="L11" s="131" t="s">
        <v>302</v>
      </c>
      <c r="M11" s="132">
        <v>44872</v>
      </c>
      <c r="N11" s="132">
        <v>44875</v>
      </c>
      <c r="O11" s="133" t="s">
        <v>303</v>
      </c>
      <c r="P11" s="134" t="s">
        <v>189</v>
      </c>
      <c r="Q11" s="134">
        <v>1113.58</v>
      </c>
      <c r="R11" s="134">
        <v>2175.6999999999998</v>
      </c>
      <c r="S11" s="135">
        <f t="shared" si="0"/>
        <v>3289.2799999999997</v>
      </c>
      <c r="T11" s="66"/>
      <c r="U11" s="73"/>
      <c r="V11" s="66"/>
      <c r="W11" s="73"/>
      <c r="X11" s="66"/>
      <c r="Y11" s="74"/>
      <c r="Z11" s="74">
        <f t="shared" si="1"/>
        <v>3289.2799999999997</v>
      </c>
      <c r="AA11" s="75"/>
    </row>
    <row r="12" spans="1:27" ht="112" x14ac:dyDescent="0.3">
      <c r="A12" s="66"/>
      <c r="B12" s="29" t="s">
        <v>299</v>
      </c>
      <c r="C12" s="38" t="s">
        <v>304</v>
      </c>
      <c r="D12" s="41"/>
      <c r="E12" s="50" t="s">
        <v>105</v>
      </c>
      <c r="F12" s="138" t="s">
        <v>305</v>
      </c>
      <c r="G12" s="68"/>
      <c r="H12" s="76" t="s">
        <v>6</v>
      </c>
      <c r="I12" s="76" t="s">
        <v>42</v>
      </c>
      <c r="J12" s="130" t="s">
        <v>43</v>
      </c>
      <c r="K12" s="76" t="s">
        <v>44</v>
      </c>
      <c r="L12" s="131" t="s">
        <v>45</v>
      </c>
      <c r="M12" s="132">
        <v>44874</v>
      </c>
      <c r="N12" s="132">
        <v>44879</v>
      </c>
      <c r="O12" s="133" t="s">
        <v>184</v>
      </c>
      <c r="P12" s="134" t="s">
        <v>189</v>
      </c>
      <c r="Q12" s="134">
        <v>1555.69</v>
      </c>
      <c r="R12" s="134">
        <v>1187.99</v>
      </c>
      <c r="S12" s="135">
        <f t="shared" si="0"/>
        <v>2743.6800000000003</v>
      </c>
      <c r="T12" s="66"/>
      <c r="U12" s="73"/>
      <c r="V12" s="66"/>
      <c r="W12" s="73"/>
      <c r="X12" s="66"/>
      <c r="Y12" s="74"/>
      <c r="Z12" s="74">
        <f t="shared" si="1"/>
        <v>2743.6800000000003</v>
      </c>
      <c r="AA12" s="75" t="s">
        <v>285</v>
      </c>
    </row>
    <row r="13" spans="1:27" ht="83.5" customHeight="1" x14ac:dyDescent="0.3">
      <c r="A13" s="66"/>
      <c r="B13" s="66" t="s">
        <v>106</v>
      </c>
      <c r="C13" s="77" t="s">
        <v>304</v>
      </c>
      <c r="D13" s="66"/>
      <c r="E13" s="200" t="s">
        <v>105</v>
      </c>
      <c r="F13" s="137" t="s">
        <v>306</v>
      </c>
      <c r="G13" s="68"/>
      <c r="H13" s="76" t="s">
        <v>6</v>
      </c>
      <c r="I13" s="76" t="s">
        <v>42</v>
      </c>
      <c r="J13" s="130" t="s">
        <v>43</v>
      </c>
      <c r="K13" s="76" t="s">
        <v>78</v>
      </c>
      <c r="L13" s="131" t="s">
        <v>91</v>
      </c>
      <c r="M13" s="132">
        <v>44875</v>
      </c>
      <c r="N13" s="132">
        <v>44875</v>
      </c>
      <c r="O13" s="133" t="s">
        <v>184</v>
      </c>
      <c r="P13" s="134" t="s">
        <v>189</v>
      </c>
      <c r="Q13" s="134">
        <v>1903.34</v>
      </c>
      <c r="R13" s="134">
        <v>1903.34</v>
      </c>
      <c r="S13" s="135">
        <f t="shared" si="0"/>
        <v>3806.68</v>
      </c>
      <c r="T13" s="66"/>
      <c r="U13" s="73"/>
      <c r="V13" s="66"/>
      <c r="W13" s="73"/>
      <c r="X13" s="66"/>
      <c r="Y13" s="74"/>
      <c r="Z13" s="74">
        <f t="shared" si="1"/>
        <v>3806.68</v>
      </c>
      <c r="AA13" s="75" t="s">
        <v>285</v>
      </c>
    </row>
    <row r="14" spans="1:27" ht="70" x14ac:dyDescent="0.3">
      <c r="A14" s="66"/>
      <c r="B14" s="66" t="s">
        <v>80</v>
      </c>
      <c r="C14" s="77" t="s">
        <v>293</v>
      </c>
      <c r="D14" s="66"/>
      <c r="E14" s="200" t="s">
        <v>294</v>
      </c>
      <c r="F14" s="67" t="s">
        <v>307</v>
      </c>
      <c r="G14" s="68"/>
      <c r="H14" s="76" t="s">
        <v>77</v>
      </c>
      <c r="I14" s="76" t="s">
        <v>42</v>
      </c>
      <c r="J14" s="130" t="s">
        <v>43</v>
      </c>
      <c r="K14" s="76" t="s">
        <v>78</v>
      </c>
      <c r="L14" s="131" t="s">
        <v>91</v>
      </c>
      <c r="M14" s="132">
        <v>44880</v>
      </c>
      <c r="N14" s="132">
        <v>44881</v>
      </c>
      <c r="O14" s="133" t="s">
        <v>308</v>
      </c>
      <c r="P14" s="134" t="s">
        <v>189</v>
      </c>
      <c r="Q14" s="134">
        <v>1628.45</v>
      </c>
      <c r="R14" s="134">
        <v>2460.79</v>
      </c>
      <c r="S14" s="135">
        <f t="shared" si="0"/>
        <v>4089.24</v>
      </c>
      <c r="T14" s="66"/>
      <c r="U14" s="73"/>
      <c r="V14" s="66"/>
      <c r="W14" s="73"/>
      <c r="X14" s="66"/>
      <c r="Y14" s="74"/>
      <c r="Z14" s="74">
        <f t="shared" si="1"/>
        <v>4089.24</v>
      </c>
      <c r="AA14" s="75" t="s">
        <v>309</v>
      </c>
    </row>
    <row r="15" spans="1:27" ht="51" customHeight="1" x14ac:dyDescent="0.3">
      <c r="A15" s="66"/>
      <c r="B15" s="66" t="s">
        <v>84</v>
      </c>
      <c r="C15" s="77" t="s">
        <v>125</v>
      </c>
      <c r="D15" s="66"/>
      <c r="E15" s="200" t="s">
        <v>310</v>
      </c>
      <c r="F15" s="67" t="s">
        <v>307</v>
      </c>
      <c r="G15" s="68"/>
      <c r="H15" s="76" t="s">
        <v>77</v>
      </c>
      <c r="I15" s="76" t="s">
        <v>42</v>
      </c>
      <c r="J15" s="130" t="s">
        <v>43</v>
      </c>
      <c r="K15" s="76" t="s">
        <v>78</v>
      </c>
      <c r="L15" s="131" t="s">
        <v>91</v>
      </c>
      <c r="M15" s="132">
        <v>44880</v>
      </c>
      <c r="N15" s="132">
        <v>44881</v>
      </c>
      <c r="O15" s="133" t="s">
        <v>311</v>
      </c>
      <c r="P15" s="134" t="s">
        <v>189</v>
      </c>
      <c r="Q15" s="134">
        <v>8255.81</v>
      </c>
      <c r="R15" s="134">
        <v>8255.82</v>
      </c>
      <c r="S15" s="135">
        <f t="shared" si="0"/>
        <v>16511.629999999997</v>
      </c>
      <c r="T15" s="66"/>
      <c r="U15" s="73"/>
      <c r="V15" s="66"/>
      <c r="W15" s="73"/>
      <c r="X15" s="66"/>
      <c r="Y15" s="74"/>
      <c r="Z15" s="74">
        <f t="shared" si="1"/>
        <v>16511.629999999997</v>
      </c>
      <c r="AA15" s="75" t="s">
        <v>285</v>
      </c>
    </row>
    <row r="16" spans="1:27" ht="51" customHeight="1" x14ac:dyDescent="0.3">
      <c r="A16" s="66"/>
      <c r="B16" s="66" t="s">
        <v>73</v>
      </c>
      <c r="C16" s="81" t="s">
        <v>229</v>
      </c>
      <c r="D16" s="66"/>
      <c r="E16" s="200" t="s">
        <v>75</v>
      </c>
      <c r="F16" s="67" t="s">
        <v>312</v>
      </c>
      <c r="G16" s="68"/>
      <c r="H16" s="76" t="s">
        <v>77</v>
      </c>
      <c r="I16" s="76" t="s">
        <v>42</v>
      </c>
      <c r="J16" s="130" t="s">
        <v>43</v>
      </c>
      <c r="K16" s="76"/>
      <c r="L16" s="131" t="s">
        <v>313</v>
      </c>
      <c r="M16" s="132">
        <v>44881</v>
      </c>
      <c r="N16" s="132">
        <v>44889</v>
      </c>
      <c r="O16" s="133" t="s">
        <v>226</v>
      </c>
      <c r="P16" s="134" t="s">
        <v>189</v>
      </c>
      <c r="Q16" s="134">
        <v>863</v>
      </c>
      <c r="R16" s="134"/>
      <c r="S16" s="135">
        <f t="shared" si="0"/>
        <v>863</v>
      </c>
      <c r="T16" s="66"/>
      <c r="U16" s="73"/>
      <c r="V16" s="66"/>
      <c r="W16" s="73"/>
      <c r="X16" s="66"/>
      <c r="Y16" s="74"/>
      <c r="Z16" s="74">
        <f t="shared" si="1"/>
        <v>863</v>
      </c>
      <c r="AA16" s="75" t="s">
        <v>314</v>
      </c>
    </row>
    <row r="17" spans="1:27" ht="51" customHeight="1" x14ac:dyDescent="0.3">
      <c r="A17" s="66"/>
      <c r="B17" s="66" t="s">
        <v>73</v>
      </c>
      <c r="C17" s="77" t="s">
        <v>229</v>
      </c>
      <c r="D17" s="66"/>
      <c r="E17" s="139" t="s">
        <v>75</v>
      </c>
      <c r="F17" s="67" t="s">
        <v>315</v>
      </c>
      <c r="G17" s="68"/>
      <c r="H17" s="76" t="s">
        <v>77</v>
      </c>
      <c r="I17" s="76" t="s">
        <v>42</v>
      </c>
      <c r="J17" s="130" t="s">
        <v>43</v>
      </c>
      <c r="K17" s="76" t="s">
        <v>78</v>
      </c>
      <c r="L17" s="131" t="s">
        <v>91</v>
      </c>
      <c r="M17" s="132">
        <v>44887</v>
      </c>
      <c r="N17" s="132">
        <v>44888</v>
      </c>
      <c r="O17" s="133" t="s">
        <v>316</v>
      </c>
      <c r="P17" s="134" t="s">
        <v>189</v>
      </c>
      <c r="Q17" s="134">
        <v>2839</v>
      </c>
      <c r="R17" s="134">
        <v>2800.4</v>
      </c>
      <c r="S17" s="135">
        <f t="shared" si="0"/>
        <v>5639.4</v>
      </c>
      <c r="T17" s="66"/>
      <c r="U17" s="73"/>
      <c r="V17" s="66"/>
      <c r="W17" s="73"/>
      <c r="X17" s="66"/>
      <c r="Y17" s="74"/>
      <c r="Z17" s="74">
        <f t="shared" si="1"/>
        <v>5639.4</v>
      </c>
      <c r="AA17" s="75"/>
    </row>
    <row r="18" spans="1:27" ht="51" customHeight="1" x14ac:dyDescent="0.3">
      <c r="A18" s="66"/>
      <c r="B18" s="66" t="s">
        <v>80</v>
      </c>
      <c r="C18" s="77" t="s">
        <v>293</v>
      </c>
      <c r="D18" s="66"/>
      <c r="E18" s="139" t="s">
        <v>294</v>
      </c>
      <c r="F18" s="67" t="s">
        <v>315</v>
      </c>
      <c r="G18" s="68"/>
      <c r="H18" s="76" t="s">
        <v>77</v>
      </c>
      <c r="I18" s="76" t="s">
        <v>42</v>
      </c>
      <c r="J18" s="130" t="s">
        <v>43</v>
      </c>
      <c r="K18" s="76" t="s">
        <v>78</v>
      </c>
      <c r="L18" s="131" t="s">
        <v>91</v>
      </c>
      <c r="M18" s="132">
        <v>44887</v>
      </c>
      <c r="N18" s="132">
        <v>44888</v>
      </c>
      <c r="O18" s="133" t="s">
        <v>317</v>
      </c>
      <c r="P18" s="134" t="s">
        <v>189</v>
      </c>
      <c r="Q18" s="134">
        <v>783.97</v>
      </c>
      <c r="R18" s="134">
        <v>2214.84</v>
      </c>
      <c r="S18" s="135">
        <f t="shared" si="0"/>
        <v>2998.8100000000004</v>
      </c>
      <c r="T18" s="66"/>
      <c r="U18" s="73"/>
      <c r="V18" s="66"/>
      <c r="W18" s="73"/>
      <c r="X18" s="66"/>
      <c r="Y18" s="74"/>
      <c r="Z18" s="74">
        <f t="shared" si="1"/>
        <v>2998.8100000000004</v>
      </c>
      <c r="AA18" s="75"/>
    </row>
    <row r="19" spans="1:27" ht="51" customHeight="1" x14ac:dyDescent="0.3">
      <c r="A19" s="66"/>
      <c r="B19" s="66" t="s">
        <v>80</v>
      </c>
      <c r="C19" s="77" t="s">
        <v>269</v>
      </c>
      <c r="D19" s="66"/>
      <c r="E19" s="139" t="s">
        <v>270</v>
      </c>
      <c r="F19" s="67" t="s">
        <v>315</v>
      </c>
      <c r="G19" s="68"/>
      <c r="H19" s="76" t="s">
        <v>77</v>
      </c>
      <c r="I19" s="76" t="s">
        <v>42</v>
      </c>
      <c r="J19" s="130" t="s">
        <v>43</v>
      </c>
      <c r="K19" s="76" t="s">
        <v>78</v>
      </c>
      <c r="L19" s="131" t="s">
        <v>91</v>
      </c>
      <c r="M19" s="132">
        <v>44887</v>
      </c>
      <c r="N19" s="132">
        <v>44888</v>
      </c>
      <c r="O19" s="133" t="s">
        <v>318</v>
      </c>
      <c r="P19" s="134" t="s">
        <v>189</v>
      </c>
      <c r="Q19" s="134">
        <v>844.32</v>
      </c>
      <c r="R19" s="134">
        <v>875</v>
      </c>
      <c r="S19" s="135">
        <f t="shared" si="0"/>
        <v>1719.3200000000002</v>
      </c>
      <c r="T19" s="66"/>
      <c r="U19" s="73"/>
      <c r="V19" s="66"/>
      <c r="W19" s="73"/>
      <c r="X19" s="66"/>
      <c r="Y19" s="74"/>
      <c r="Z19" s="74">
        <f t="shared" si="1"/>
        <v>1719.3200000000002</v>
      </c>
      <c r="AA19" s="75"/>
    </row>
    <row r="20" spans="1:27" ht="51" customHeight="1" x14ac:dyDescent="0.3">
      <c r="A20" s="66"/>
      <c r="B20" s="66" t="s">
        <v>84</v>
      </c>
      <c r="C20" s="77" t="s">
        <v>319</v>
      </c>
      <c r="D20" s="66"/>
      <c r="E20" s="139" t="s">
        <v>310</v>
      </c>
      <c r="F20" s="67" t="s">
        <v>320</v>
      </c>
      <c r="G20" s="68"/>
      <c r="H20" s="76" t="s">
        <v>6</v>
      </c>
      <c r="I20" s="76" t="s">
        <v>42</v>
      </c>
      <c r="J20" s="130" t="s">
        <v>43</v>
      </c>
      <c r="K20" s="76" t="s">
        <v>44</v>
      </c>
      <c r="L20" s="131" t="s">
        <v>45</v>
      </c>
      <c r="M20" s="132">
        <v>44887</v>
      </c>
      <c r="N20" s="132">
        <v>44888</v>
      </c>
      <c r="O20" s="133" t="s">
        <v>184</v>
      </c>
      <c r="P20" s="134" t="s">
        <v>189</v>
      </c>
      <c r="Q20" s="134">
        <v>1266.52</v>
      </c>
      <c r="R20" s="134">
        <v>1266.52</v>
      </c>
      <c r="S20" s="135">
        <f t="shared" si="0"/>
        <v>2533.04</v>
      </c>
      <c r="T20" s="66"/>
      <c r="U20" s="73"/>
      <c r="V20" s="66"/>
      <c r="W20" s="73"/>
      <c r="X20" s="66"/>
      <c r="Y20" s="74"/>
      <c r="Z20" s="74">
        <f t="shared" si="1"/>
        <v>2533.04</v>
      </c>
      <c r="AA20" s="75"/>
    </row>
    <row r="21" spans="1:27" ht="51" customHeight="1" x14ac:dyDescent="0.3">
      <c r="A21" s="66"/>
      <c r="B21" s="66" t="s">
        <v>37</v>
      </c>
      <c r="C21" s="77" t="s">
        <v>321</v>
      </c>
      <c r="D21" s="66"/>
      <c r="E21" s="139" t="s">
        <v>104</v>
      </c>
      <c r="F21" s="67" t="s">
        <v>320</v>
      </c>
      <c r="G21" s="68"/>
      <c r="H21" s="76" t="s">
        <v>6</v>
      </c>
      <c r="I21" s="76" t="s">
        <v>42</v>
      </c>
      <c r="J21" s="130" t="s">
        <v>43</v>
      </c>
      <c r="K21" s="76" t="s">
        <v>44</v>
      </c>
      <c r="L21" s="131" t="s">
        <v>45</v>
      </c>
      <c r="M21" s="132">
        <v>44887</v>
      </c>
      <c r="N21" s="132">
        <v>44888</v>
      </c>
      <c r="O21" s="133" t="s">
        <v>184</v>
      </c>
      <c r="P21" s="134" t="s">
        <v>189</v>
      </c>
      <c r="Q21" s="134">
        <v>1266.52</v>
      </c>
      <c r="R21" s="134">
        <v>1266.52</v>
      </c>
      <c r="S21" s="135">
        <f t="shared" si="0"/>
        <v>2533.04</v>
      </c>
      <c r="T21" s="66"/>
      <c r="U21" s="73"/>
      <c r="V21" s="66"/>
      <c r="W21" s="73"/>
      <c r="X21" s="66"/>
      <c r="Y21" s="74"/>
      <c r="Z21" s="74">
        <f t="shared" si="1"/>
        <v>2533.04</v>
      </c>
      <c r="AA21" s="75"/>
    </row>
    <row r="22" spans="1:27" ht="51" customHeight="1" x14ac:dyDescent="0.3">
      <c r="A22" s="66"/>
      <c r="B22" s="66" t="s">
        <v>37</v>
      </c>
      <c r="C22" s="77" t="s">
        <v>322</v>
      </c>
      <c r="D22" s="66"/>
      <c r="E22" s="139" t="s">
        <v>104</v>
      </c>
      <c r="F22" s="67" t="s">
        <v>323</v>
      </c>
      <c r="G22" s="68"/>
      <c r="H22" s="76" t="s">
        <v>41</v>
      </c>
      <c r="I22" s="76" t="s">
        <v>44</v>
      </c>
      <c r="J22" s="130" t="s">
        <v>45</v>
      </c>
      <c r="K22" s="76" t="s">
        <v>44</v>
      </c>
      <c r="L22" s="131" t="s">
        <v>45</v>
      </c>
      <c r="M22" s="132">
        <v>44888</v>
      </c>
      <c r="N22" s="132">
        <v>44890</v>
      </c>
      <c r="O22" s="133" t="s">
        <v>184</v>
      </c>
      <c r="P22" s="134" t="s">
        <v>189</v>
      </c>
      <c r="Q22" s="134"/>
      <c r="R22" s="134"/>
      <c r="S22" s="135"/>
      <c r="T22" s="66"/>
      <c r="U22" s="73"/>
      <c r="V22" s="66"/>
      <c r="W22" s="73"/>
      <c r="X22" s="66"/>
      <c r="Y22" s="74"/>
      <c r="Z22" s="74"/>
      <c r="AA22" s="75" t="s">
        <v>324</v>
      </c>
    </row>
    <row r="23" spans="1:27" ht="51" customHeight="1" x14ac:dyDescent="0.3">
      <c r="A23" s="66"/>
      <c r="B23" s="66" t="s">
        <v>89</v>
      </c>
      <c r="C23" s="77" t="s">
        <v>325</v>
      </c>
      <c r="D23" s="66"/>
      <c r="E23" s="139" t="s">
        <v>326</v>
      </c>
      <c r="F23" s="67" t="s">
        <v>327</v>
      </c>
      <c r="G23" s="68"/>
      <c r="H23" s="76" t="s">
        <v>77</v>
      </c>
      <c r="I23" s="76" t="s">
        <v>42</v>
      </c>
      <c r="J23" s="130" t="s">
        <v>43</v>
      </c>
      <c r="K23" s="76" t="s">
        <v>78</v>
      </c>
      <c r="L23" s="131" t="s">
        <v>91</v>
      </c>
      <c r="M23" s="132">
        <v>44888</v>
      </c>
      <c r="N23" s="132">
        <v>44889</v>
      </c>
      <c r="O23" s="133" t="s">
        <v>236</v>
      </c>
      <c r="P23" s="134" t="s">
        <v>189</v>
      </c>
      <c r="Q23" s="134">
        <v>1833.02</v>
      </c>
      <c r="R23" s="134">
        <v>1833.02</v>
      </c>
      <c r="S23" s="135">
        <f t="shared" si="0"/>
        <v>3666.04</v>
      </c>
      <c r="T23" s="66"/>
      <c r="U23" s="73"/>
      <c r="V23" s="66"/>
      <c r="W23" s="73"/>
      <c r="X23" s="66"/>
      <c r="Y23" s="74"/>
      <c r="Z23" s="74">
        <f t="shared" si="1"/>
        <v>3666.04</v>
      </c>
      <c r="AA23" s="75"/>
    </row>
    <row r="24" spans="1:27" ht="51" customHeight="1" x14ac:dyDescent="0.3">
      <c r="A24" s="66"/>
      <c r="B24" s="66" t="s">
        <v>80</v>
      </c>
      <c r="C24" s="77" t="s">
        <v>293</v>
      </c>
      <c r="D24" s="66"/>
      <c r="E24" s="139" t="s">
        <v>294</v>
      </c>
      <c r="F24" s="67" t="s">
        <v>328</v>
      </c>
      <c r="G24" s="68"/>
      <c r="H24" s="76" t="s">
        <v>41</v>
      </c>
      <c r="I24" s="76" t="s">
        <v>78</v>
      </c>
      <c r="J24" s="130" t="s">
        <v>79</v>
      </c>
      <c r="K24" s="76" t="s">
        <v>329</v>
      </c>
      <c r="L24" s="131" t="s">
        <v>330</v>
      </c>
      <c r="M24" s="132">
        <v>44888</v>
      </c>
      <c r="N24" s="132">
        <v>44891</v>
      </c>
      <c r="O24" s="133" t="s">
        <v>331</v>
      </c>
      <c r="P24" s="134" t="s">
        <v>189</v>
      </c>
      <c r="Q24" s="134">
        <v>1288.8399999999999</v>
      </c>
      <c r="R24" s="134">
        <v>1489.38</v>
      </c>
      <c r="S24" s="135">
        <f t="shared" si="0"/>
        <v>2778.2200000000003</v>
      </c>
      <c r="T24" s="66"/>
      <c r="U24" s="73"/>
      <c r="V24" s="66"/>
      <c r="W24" s="73"/>
      <c r="X24" s="66"/>
      <c r="Y24" s="74"/>
      <c r="Z24" s="74">
        <f t="shared" si="1"/>
        <v>2778.2200000000003</v>
      </c>
      <c r="AA24" s="75"/>
    </row>
    <row r="25" spans="1:27" ht="51" customHeight="1" x14ac:dyDescent="0.3">
      <c r="A25" s="66"/>
      <c r="B25" s="66" t="s">
        <v>37</v>
      </c>
      <c r="C25" s="77" t="s">
        <v>322</v>
      </c>
      <c r="D25" s="66"/>
      <c r="E25" s="139" t="s">
        <v>104</v>
      </c>
      <c r="F25" s="67" t="s">
        <v>332</v>
      </c>
      <c r="G25" s="68"/>
      <c r="H25" s="76" t="s">
        <v>41</v>
      </c>
      <c r="I25" s="76" t="s">
        <v>44</v>
      </c>
      <c r="J25" s="130" t="s">
        <v>45</v>
      </c>
      <c r="K25" s="76" t="s">
        <v>44</v>
      </c>
      <c r="L25" s="131" t="s">
        <v>142</v>
      </c>
      <c r="M25" s="132">
        <v>44589</v>
      </c>
      <c r="N25" s="132">
        <v>44896</v>
      </c>
      <c r="O25" s="133" t="s">
        <v>184</v>
      </c>
      <c r="P25" s="134" t="s">
        <v>189</v>
      </c>
      <c r="Q25" s="134"/>
      <c r="R25" s="134">
        <v>490</v>
      </c>
      <c r="S25" s="135">
        <f t="shared" si="0"/>
        <v>490</v>
      </c>
      <c r="T25" s="66"/>
      <c r="U25" s="73"/>
      <c r="V25" s="66"/>
      <c r="W25" s="73"/>
      <c r="X25" s="66"/>
      <c r="Y25" s="74"/>
      <c r="Z25" s="74">
        <v>490</v>
      </c>
      <c r="AA25" s="75" t="s">
        <v>333</v>
      </c>
    </row>
    <row r="26" spans="1:27" ht="51" customHeight="1" x14ac:dyDescent="0.3">
      <c r="A26" s="66"/>
      <c r="B26" s="66" t="s">
        <v>80</v>
      </c>
      <c r="C26" s="77" t="s">
        <v>293</v>
      </c>
      <c r="D26" s="66"/>
      <c r="E26" s="139" t="s">
        <v>294</v>
      </c>
      <c r="F26" s="67" t="s">
        <v>332</v>
      </c>
      <c r="G26" s="68"/>
      <c r="H26" s="76" t="s">
        <v>41</v>
      </c>
      <c r="I26" s="76" t="s">
        <v>329</v>
      </c>
      <c r="J26" s="130" t="s">
        <v>334</v>
      </c>
      <c r="K26" s="76" t="s">
        <v>44</v>
      </c>
      <c r="L26" s="131" t="s">
        <v>142</v>
      </c>
      <c r="M26" s="132" t="s">
        <v>335</v>
      </c>
      <c r="N26" s="132">
        <v>44896</v>
      </c>
      <c r="O26" s="133" t="s">
        <v>283</v>
      </c>
      <c r="P26" s="134" t="s">
        <v>189</v>
      </c>
      <c r="Q26" s="134">
        <v>1444.38</v>
      </c>
      <c r="R26" s="134">
        <v>1307.5899999999999</v>
      </c>
      <c r="S26" s="135">
        <f t="shared" si="0"/>
        <v>2751.9700000000003</v>
      </c>
      <c r="T26" s="66"/>
      <c r="U26" s="73"/>
      <c r="V26" s="66"/>
      <c r="W26" s="73"/>
      <c r="X26" s="66"/>
      <c r="Y26" s="74"/>
      <c r="Z26" s="74">
        <f t="shared" si="1"/>
        <v>2751.9700000000003</v>
      </c>
      <c r="AA26" s="75"/>
    </row>
    <row r="27" spans="1:27" ht="51" customHeight="1" x14ac:dyDescent="0.3">
      <c r="A27" s="66"/>
      <c r="B27" s="66" t="s">
        <v>336</v>
      </c>
      <c r="C27" s="77" t="s">
        <v>337</v>
      </c>
      <c r="D27" s="66"/>
      <c r="E27" s="139" t="s">
        <v>338</v>
      </c>
      <c r="F27" s="67" t="s">
        <v>339</v>
      </c>
      <c r="G27" s="68"/>
      <c r="H27" s="76" t="s">
        <v>41</v>
      </c>
      <c r="I27" s="76" t="s">
        <v>42</v>
      </c>
      <c r="J27" s="130" t="s">
        <v>43</v>
      </c>
      <c r="K27" s="76" t="s">
        <v>44</v>
      </c>
      <c r="L27" s="131" t="s">
        <v>45</v>
      </c>
      <c r="M27" s="132">
        <v>40875</v>
      </c>
      <c r="N27" s="132">
        <v>44895</v>
      </c>
      <c r="O27" s="133" t="s">
        <v>231</v>
      </c>
      <c r="P27" s="134" t="s">
        <v>189</v>
      </c>
      <c r="Q27" s="134">
        <v>1845.26</v>
      </c>
      <c r="R27" s="134">
        <v>1845.26</v>
      </c>
      <c r="S27" s="135">
        <f t="shared" si="0"/>
        <v>3690.52</v>
      </c>
      <c r="T27" s="66"/>
      <c r="U27" s="73"/>
      <c r="V27" s="66"/>
      <c r="W27" s="73"/>
      <c r="X27" s="66"/>
      <c r="Y27" s="74"/>
      <c r="Z27" s="74">
        <f t="shared" si="1"/>
        <v>3690.52</v>
      </c>
      <c r="AA27" s="75"/>
    </row>
    <row r="28" spans="1:27" ht="51" customHeight="1" x14ac:dyDescent="0.3">
      <c r="A28" s="66"/>
      <c r="B28" s="66" t="s">
        <v>73</v>
      </c>
      <c r="C28" s="77" t="s">
        <v>340</v>
      </c>
      <c r="D28" s="66"/>
      <c r="E28" s="139" t="s">
        <v>341</v>
      </c>
      <c r="F28" s="67" t="s">
        <v>339</v>
      </c>
      <c r="G28" s="68"/>
      <c r="H28" s="76" t="s">
        <v>41</v>
      </c>
      <c r="I28" s="76" t="s">
        <v>42</v>
      </c>
      <c r="J28" s="130" t="s">
        <v>43</v>
      </c>
      <c r="K28" s="76" t="s">
        <v>44</v>
      </c>
      <c r="L28" s="131" t="s">
        <v>45</v>
      </c>
      <c r="M28" s="132">
        <v>44893</v>
      </c>
      <c r="N28" s="132">
        <v>44895</v>
      </c>
      <c r="O28" s="133" t="s">
        <v>231</v>
      </c>
      <c r="P28" s="134" t="s">
        <v>189</v>
      </c>
      <c r="Q28" s="134">
        <v>1845.26</v>
      </c>
      <c r="R28" s="134">
        <v>1845.26</v>
      </c>
      <c r="S28" s="135">
        <f t="shared" si="0"/>
        <v>3690.52</v>
      </c>
      <c r="T28" s="66"/>
      <c r="U28" s="73"/>
      <c r="V28" s="66"/>
      <c r="W28" s="73"/>
      <c r="X28" s="66"/>
      <c r="Y28" s="74"/>
      <c r="Z28" s="74">
        <f t="shared" si="1"/>
        <v>3690.52</v>
      </c>
      <c r="AA28" s="75"/>
    </row>
    <row r="29" spans="1:27" ht="51" customHeight="1" x14ac:dyDescent="0.3">
      <c r="A29" s="66"/>
      <c r="B29" s="66" t="s">
        <v>37</v>
      </c>
      <c r="C29" s="77" t="s">
        <v>249</v>
      </c>
      <c r="D29" s="66"/>
      <c r="E29" s="201" t="s">
        <v>140</v>
      </c>
      <c r="F29" s="67" t="s">
        <v>342</v>
      </c>
      <c r="G29" s="68"/>
      <c r="H29" s="76" t="s">
        <v>41</v>
      </c>
      <c r="I29" s="76" t="s">
        <v>42</v>
      </c>
      <c r="J29" s="130" t="s">
        <v>43</v>
      </c>
      <c r="K29" s="76" t="s">
        <v>44</v>
      </c>
      <c r="L29" s="131" t="s">
        <v>45</v>
      </c>
      <c r="M29" s="132">
        <v>44893</v>
      </c>
      <c r="N29" s="132">
        <v>44896</v>
      </c>
      <c r="O29" s="133" t="s">
        <v>231</v>
      </c>
      <c r="P29" s="134" t="s">
        <v>189</v>
      </c>
      <c r="Q29" s="134">
        <v>895.65</v>
      </c>
      <c r="R29" s="134">
        <v>895.65</v>
      </c>
      <c r="S29" s="135">
        <f t="shared" si="0"/>
        <v>1791.3</v>
      </c>
      <c r="T29" s="66"/>
      <c r="U29" s="73"/>
      <c r="V29" s="66"/>
      <c r="W29" s="73"/>
      <c r="X29" s="66"/>
      <c r="Y29" s="74"/>
      <c r="Z29" s="74">
        <f t="shared" si="1"/>
        <v>1791.3</v>
      </c>
      <c r="AA29" s="75" t="s">
        <v>343</v>
      </c>
    </row>
    <row r="30" spans="1:27" ht="42" x14ac:dyDescent="0.35">
      <c r="A30" s="66"/>
      <c r="B30" s="66" t="s">
        <v>37</v>
      </c>
      <c r="C30" s="77" t="s">
        <v>108</v>
      </c>
      <c r="D30" s="202"/>
      <c r="E30" s="203" t="s">
        <v>109</v>
      </c>
      <c r="F30" s="80" t="s">
        <v>342</v>
      </c>
      <c r="G30" s="68"/>
      <c r="H30" s="76" t="s">
        <v>41</v>
      </c>
      <c r="I30" s="76" t="s">
        <v>42</v>
      </c>
      <c r="J30" s="130" t="s">
        <v>43</v>
      </c>
      <c r="K30" s="76" t="s">
        <v>44</v>
      </c>
      <c r="L30" s="131" t="s">
        <v>45</v>
      </c>
      <c r="M30" s="132">
        <v>44893</v>
      </c>
      <c r="N30" s="132">
        <v>44896</v>
      </c>
      <c r="O30" s="133" t="s">
        <v>231</v>
      </c>
      <c r="P30" s="134" t="s">
        <v>189</v>
      </c>
      <c r="Q30" s="134">
        <v>1936.86</v>
      </c>
      <c r="R30" s="134">
        <v>1936.86</v>
      </c>
      <c r="S30" s="135">
        <f t="shared" si="0"/>
        <v>3873.72</v>
      </c>
      <c r="T30" s="66"/>
      <c r="U30" s="73"/>
      <c r="V30" s="66"/>
      <c r="W30" s="73"/>
      <c r="X30" s="66"/>
      <c r="Y30" s="74"/>
      <c r="Z30" s="74">
        <f t="shared" si="1"/>
        <v>3873.72</v>
      </c>
      <c r="AA30" s="75"/>
    </row>
    <row r="31" spans="1:27" x14ac:dyDescent="0.3">
      <c r="A31" s="154"/>
      <c r="B31" s="154"/>
      <c r="C31" s="155"/>
      <c r="D31" s="154"/>
      <c r="E31" s="157"/>
      <c r="F31" s="157"/>
      <c r="G31" s="158"/>
      <c r="H31" s="156"/>
      <c r="I31" s="156"/>
      <c r="J31" s="159"/>
      <c r="K31" s="156"/>
      <c r="L31" s="160"/>
      <c r="M31" s="161"/>
      <c r="N31" s="161"/>
      <c r="O31" s="161"/>
      <c r="P31" s="162"/>
      <c r="Q31" s="162"/>
      <c r="R31" s="162"/>
      <c r="S31" s="163"/>
      <c r="T31" s="154"/>
      <c r="U31" s="164"/>
      <c r="V31" s="154"/>
      <c r="W31" s="164"/>
      <c r="X31" s="154"/>
      <c r="Y31" s="165"/>
      <c r="Z31" s="165"/>
      <c r="AA31" s="166"/>
    </row>
    <row r="32" spans="1:27" x14ac:dyDescent="0.3">
      <c r="A32" s="154"/>
      <c r="B32" s="154"/>
      <c r="C32" s="155"/>
      <c r="D32" s="154"/>
      <c r="E32" s="157"/>
      <c r="F32" s="157"/>
      <c r="G32" s="158"/>
      <c r="H32" s="156"/>
      <c r="I32" s="156"/>
      <c r="J32" s="159"/>
      <c r="K32" s="156"/>
      <c r="L32" s="160"/>
      <c r="M32" s="161"/>
      <c r="N32" s="161"/>
      <c r="O32" s="161"/>
      <c r="P32" s="162"/>
      <c r="Q32" s="162"/>
      <c r="R32" s="162"/>
      <c r="S32" s="163"/>
      <c r="T32" s="154"/>
      <c r="U32" s="164"/>
      <c r="V32" s="154"/>
      <c r="W32" s="164"/>
      <c r="X32" s="154"/>
      <c r="Y32" s="165"/>
      <c r="Z32" s="165"/>
      <c r="AA32" s="166"/>
    </row>
    <row r="33" spans="1:27" ht="14" customHeight="1" x14ac:dyDescent="0.3">
      <c r="A33" s="259" t="s">
        <v>46</v>
      </c>
      <c r="B33" s="259"/>
      <c r="C33" s="259"/>
      <c r="D33" s="259"/>
      <c r="E33" s="259"/>
      <c r="F33" s="259"/>
      <c r="G33" s="259"/>
      <c r="H33" s="259"/>
      <c r="I33" s="259"/>
      <c r="J33" s="259"/>
      <c r="K33" s="259"/>
      <c r="L33" s="259"/>
      <c r="M33" s="161"/>
      <c r="N33" s="161"/>
      <c r="O33" s="161"/>
      <c r="P33" s="162"/>
      <c r="Q33" s="162"/>
      <c r="R33" s="162"/>
      <c r="S33" s="163"/>
      <c r="T33" s="154"/>
      <c r="U33" s="164"/>
      <c r="V33" s="154"/>
      <c r="W33" s="164"/>
      <c r="X33" s="154"/>
      <c r="Y33" s="165"/>
      <c r="Z33" s="165"/>
      <c r="AA33" s="166"/>
    </row>
    <row r="34" spans="1:27" ht="14" customHeight="1" x14ac:dyDescent="0.3">
      <c r="A34" s="270" t="s">
        <v>47</v>
      </c>
      <c r="B34" s="274"/>
      <c r="C34" s="274"/>
      <c r="D34" s="274"/>
      <c r="E34" s="274"/>
      <c r="F34" s="274"/>
      <c r="G34" s="274"/>
      <c r="H34" s="274"/>
      <c r="I34" s="274"/>
      <c r="J34" s="274"/>
      <c r="K34" s="274"/>
      <c r="L34" s="275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</row>
    <row r="35" spans="1:27" ht="14" customHeight="1" x14ac:dyDescent="0.3">
      <c r="A35" s="254" t="s">
        <v>48</v>
      </c>
      <c r="B35" s="272"/>
      <c r="C35" s="272"/>
      <c r="D35" s="272"/>
      <c r="E35" s="272"/>
      <c r="F35" s="272"/>
      <c r="G35" s="272"/>
      <c r="H35" s="272"/>
      <c r="I35" s="272"/>
      <c r="J35" s="272"/>
      <c r="K35" s="272"/>
      <c r="L35" s="273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</row>
    <row r="36" spans="1:27" ht="14" customHeight="1" x14ac:dyDescent="0.3">
      <c r="A36" s="254" t="s">
        <v>49</v>
      </c>
      <c r="B36" s="272"/>
      <c r="C36" s="272"/>
      <c r="D36" s="272"/>
      <c r="E36" s="272"/>
      <c r="F36" s="272"/>
      <c r="G36" s="272"/>
      <c r="H36" s="272"/>
      <c r="I36" s="272"/>
      <c r="J36" s="272"/>
      <c r="K36" s="272"/>
      <c r="L36" s="273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</row>
    <row r="37" spans="1:27" ht="14" customHeight="1" x14ac:dyDescent="0.3">
      <c r="A37" s="254" t="s">
        <v>50</v>
      </c>
      <c r="B37" s="272"/>
      <c r="C37" s="272"/>
      <c r="D37" s="272"/>
      <c r="E37" s="272"/>
      <c r="F37" s="272"/>
      <c r="G37" s="272"/>
      <c r="H37" s="272"/>
      <c r="I37" s="272"/>
      <c r="J37" s="272"/>
      <c r="K37" s="272"/>
      <c r="L37" s="273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</row>
    <row r="38" spans="1:27" ht="14" customHeight="1" x14ac:dyDescent="0.3">
      <c r="A38" s="254" t="s">
        <v>51</v>
      </c>
      <c r="B38" s="272"/>
      <c r="C38" s="272"/>
      <c r="D38" s="272"/>
      <c r="E38" s="272"/>
      <c r="F38" s="272"/>
      <c r="G38" s="272"/>
      <c r="H38" s="272"/>
      <c r="I38" s="272"/>
      <c r="J38" s="272"/>
      <c r="K38" s="272"/>
      <c r="L38" s="273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</row>
    <row r="39" spans="1:27" ht="14" customHeight="1" x14ac:dyDescent="0.3">
      <c r="A39" s="254" t="s">
        <v>191</v>
      </c>
      <c r="B39" s="272"/>
      <c r="C39" s="272"/>
      <c r="D39" s="272"/>
      <c r="E39" s="272"/>
      <c r="F39" s="272"/>
      <c r="G39" s="272"/>
      <c r="H39" s="272"/>
      <c r="I39" s="272"/>
      <c r="J39" s="272"/>
      <c r="K39" s="272"/>
      <c r="L39" s="273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</row>
    <row r="40" spans="1:27" ht="14" customHeight="1" x14ac:dyDescent="0.3">
      <c r="A40" s="254" t="s">
        <v>53</v>
      </c>
      <c r="B40" s="272"/>
      <c r="C40" s="272"/>
      <c r="D40" s="272"/>
      <c r="E40" s="272"/>
      <c r="F40" s="272"/>
      <c r="G40" s="272"/>
      <c r="H40" s="272"/>
      <c r="I40" s="272"/>
      <c r="J40" s="272"/>
      <c r="K40" s="272"/>
      <c r="L40" s="273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</row>
    <row r="41" spans="1:27" ht="14" customHeight="1" x14ac:dyDescent="0.3">
      <c r="A41" s="254" t="s">
        <v>192</v>
      </c>
      <c r="B41" s="272"/>
      <c r="C41" s="272"/>
      <c r="D41" s="272"/>
      <c r="E41" s="272"/>
      <c r="F41" s="272"/>
      <c r="G41" s="272"/>
      <c r="H41" s="272"/>
      <c r="I41" s="272"/>
      <c r="J41" s="272"/>
      <c r="K41" s="272"/>
      <c r="L41" s="273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</row>
    <row r="42" spans="1:27" ht="14" customHeight="1" x14ac:dyDescent="0.3">
      <c r="A42" s="254" t="s">
        <v>193</v>
      </c>
      <c r="B42" s="272"/>
      <c r="C42" s="272"/>
      <c r="D42" s="272"/>
      <c r="E42" s="272"/>
      <c r="F42" s="272"/>
      <c r="G42" s="272"/>
      <c r="H42" s="272"/>
      <c r="I42" s="272"/>
      <c r="J42" s="272"/>
      <c r="K42" s="272"/>
      <c r="L42" s="273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</row>
    <row r="43" spans="1:27" ht="14" customHeight="1" x14ac:dyDescent="0.3">
      <c r="A43" s="254" t="s">
        <v>194</v>
      </c>
      <c r="B43" s="272"/>
      <c r="C43" s="272"/>
      <c r="D43" s="272"/>
      <c r="E43" s="272"/>
      <c r="F43" s="272"/>
      <c r="G43" s="272"/>
      <c r="H43" s="272"/>
      <c r="I43" s="272"/>
      <c r="J43" s="272"/>
      <c r="K43" s="272"/>
      <c r="L43" s="273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</row>
    <row r="44" spans="1:27" ht="14" customHeight="1" x14ac:dyDescent="0.3">
      <c r="A44" s="254" t="s">
        <v>195</v>
      </c>
      <c r="B44" s="272"/>
      <c r="C44" s="272"/>
      <c r="D44" s="272"/>
      <c r="E44" s="272"/>
      <c r="F44" s="272"/>
      <c r="G44" s="272"/>
      <c r="H44" s="272"/>
      <c r="I44" s="272"/>
      <c r="J44" s="272"/>
      <c r="K44" s="272"/>
      <c r="L44" s="273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</row>
    <row r="45" spans="1:27" x14ac:dyDescent="0.3">
      <c r="A45" s="254" t="s">
        <v>196</v>
      </c>
      <c r="B45" s="255"/>
      <c r="C45" s="255"/>
      <c r="D45" s="255"/>
      <c r="E45" s="255"/>
      <c r="F45" s="255"/>
      <c r="G45" s="255"/>
      <c r="H45" s="255"/>
      <c r="I45" s="255"/>
      <c r="J45" s="255"/>
      <c r="K45" s="255"/>
      <c r="L45" s="256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</row>
    <row r="46" spans="1:27" x14ac:dyDescent="0.3">
      <c r="A46" s="254" t="s">
        <v>197</v>
      </c>
      <c r="B46" s="255"/>
      <c r="C46" s="255"/>
      <c r="D46" s="255"/>
      <c r="E46" s="255"/>
      <c r="F46" s="255"/>
      <c r="G46" s="255"/>
      <c r="H46" s="255"/>
      <c r="I46" s="255"/>
      <c r="J46" s="255"/>
      <c r="K46" s="255"/>
      <c r="L46" s="256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</row>
    <row r="47" spans="1:27" x14ac:dyDescent="0.3">
      <c r="A47" s="254" t="s">
        <v>198</v>
      </c>
      <c r="B47" s="255"/>
      <c r="C47" s="255"/>
      <c r="D47" s="255"/>
      <c r="E47" s="255"/>
      <c r="F47" s="255"/>
      <c r="G47" s="255"/>
      <c r="H47" s="255"/>
      <c r="I47" s="255"/>
      <c r="J47" s="255"/>
      <c r="K47" s="255"/>
      <c r="L47" s="256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</row>
    <row r="48" spans="1:27" x14ac:dyDescent="0.3">
      <c r="A48" s="254" t="s">
        <v>199</v>
      </c>
      <c r="B48" s="255"/>
      <c r="C48" s="255"/>
      <c r="D48" s="255"/>
      <c r="E48" s="255"/>
      <c r="F48" s="255"/>
      <c r="G48" s="255"/>
      <c r="H48" s="255"/>
      <c r="I48" s="255"/>
      <c r="J48" s="255"/>
      <c r="K48" s="255"/>
      <c r="L48" s="256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</row>
    <row r="49" spans="1:27" x14ac:dyDescent="0.3">
      <c r="A49" s="254" t="s">
        <v>200</v>
      </c>
      <c r="B49" s="255"/>
      <c r="C49" s="255"/>
      <c r="D49" s="255"/>
      <c r="E49" s="255"/>
      <c r="F49" s="255"/>
      <c r="G49" s="255"/>
      <c r="H49" s="255"/>
      <c r="I49" s="255"/>
      <c r="J49" s="255"/>
      <c r="K49" s="255"/>
      <c r="L49" s="256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</row>
    <row r="50" spans="1:27" x14ac:dyDescent="0.3">
      <c r="A50" s="254" t="s">
        <v>201</v>
      </c>
      <c r="B50" s="255"/>
      <c r="C50" s="255"/>
      <c r="D50" s="255"/>
      <c r="E50" s="255"/>
      <c r="F50" s="255"/>
      <c r="G50" s="255"/>
      <c r="H50" s="255"/>
      <c r="I50" s="255"/>
      <c r="J50" s="255"/>
      <c r="K50" s="255"/>
      <c r="L50" s="256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</row>
    <row r="51" spans="1:27" x14ac:dyDescent="0.3">
      <c r="A51" s="254" t="s">
        <v>202</v>
      </c>
      <c r="B51" s="255"/>
      <c r="C51" s="255"/>
      <c r="D51" s="255"/>
      <c r="E51" s="255"/>
      <c r="F51" s="255"/>
      <c r="G51" s="255"/>
      <c r="H51" s="255"/>
      <c r="I51" s="255"/>
      <c r="J51" s="255"/>
      <c r="K51" s="255"/>
      <c r="L51" s="256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</row>
    <row r="52" spans="1:27" x14ac:dyDescent="0.3">
      <c r="A52" s="254" t="s">
        <v>203</v>
      </c>
      <c r="B52" s="255"/>
      <c r="C52" s="255"/>
      <c r="D52" s="255"/>
      <c r="E52" s="255"/>
      <c r="F52" s="255"/>
      <c r="G52" s="255"/>
      <c r="H52" s="255"/>
      <c r="I52" s="255"/>
      <c r="J52" s="255"/>
      <c r="K52" s="255"/>
      <c r="L52" s="256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</row>
    <row r="53" spans="1:27" x14ac:dyDescent="0.3">
      <c r="A53" s="254" t="s">
        <v>204</v>
      </c>
      <c r="B53" s="255"/>
      <c r="C53" s="255"/>
      <c r="D53" s="255"/>
      <c r="E53" s="255"/>
      <c r="F53" s="255"/>
      <c r="G53" s="255"/>
      <c r="H53" s="255"/>
      <c r="I53" s="255"/>
      <c r="J53" s="255"/>
      <c r="K53" s="255"/>
      <c r="L53" s="256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2"/>
    </row>
    <row r="54" spans="1:27" x14ac:dyDescent="0.3">
      <c r="A54" s="254" t="s">
        <v>205</v>
      </c>
      <c r="B54" s="255"/>
      <c r="C54" s="255"/>
      <c r="D54" s="255"/>
      <c r="E54" s="255"/>
      <c r="F54" s="255"/>
      <c r="G54" s="255"/>
      <c r="H54" s="255"/>
      <c r="I54" s="255"/>
      <c r="J54" s="255"/>
      <c r="K54" s="255"/>
      <c r="L54" s="256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  <c r="AA54" s="112"/>
    </row>
    <row r="55" spans="1:27" x14ac:dyDescent="0.3">
      <c r="A55" s="254" t="s">
        <v>206</v>
      </c>
      <c r="B55" s="255"/>
      <c r="C55" s="255"/>
      <c r="D55" s="255"/>
      <c r="E55" s="255"/>
      <c r="F55" s="255"/>
      <c r="G55" s="255"/>
      <c r="H55" s="255"/>
      <c r="I55" s="255"/>
      <c r="J55" s="255"/>
      <c r="K55" s="255"/>
      <c r="L55" s="256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</row>
    <row r="56" spans="1:27" x14ac:dyDescent="0.3">
      <c r="A56" s="254" t="s">
        <v>207</v>
      </c>
      <c r="B56" s="255"/>
      <c r="C56" s="255"/>
      <c r="D56" s="255"/>
      <c r="E56" s="255"/>
      <c r="F56" s="255"/>
      <c r="G56" s="255"/>
      <c r="H56" s="255"/>
      <c r="I56" s="255"/>
      <c r="J56" s="255"/>
      <c r="K56" s="255"/>
      <c r="L56" s="256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</row>
    <row r="57" spans="1:27" x14ac:dyDescent="0.3">
      <c r="A57" s="254" t="s">
        <v>208</v>
      </c>
      <c r="B57" s="255"/>
      <c r="C57" s="255"/>
      <c r="D57" s="255"/>
      <c r="E57" s="255"/>
      <c r="F57" s="255"/>
      <c r="G57" s="255"/>
      <c r="H57" s="255"/>
      <c r="I57" s="255"/>
      <c r="J57" s="255"/>
      <c r="K57" s="255"/>
      <c r="L57" s="256"/>
      <c r="M57" s="112"/>
      <c r="N57" s="112"/>
      <c r="O57" s="112"/>
      <c r="P57" s="112"/>
      <c r="Q57" s="112"/>
      <c r="R57" s="112"/>
      <c r="S57" s="112"/>
      <c r="T57" s="112"/>
      <c r="U57" s="112"/>
      <c r="V57" s="112"/>
      <c r="W57" s="112"/>
      <c r="X57" s="112"/>
      <c r="Y57" s="112"/>
      <c r="Z57" s="112"/>
      <c r="AA57" s="112"/>
    </row>
    <row r="58" spans="1:27" x14ac:dyDescent="0.3">
      <c r="A58" s="254" t="s">
        <v>209</v>
      </c>
      <c r="B58" s="255"/>
      <c r="C58" s="255"/>
      <c r="D58" s="255"/>
      <c r="E58" s="255"/>
      <c r="F58" s="255"/>
      <c r="G58" s="255"/>
      <c r="H58" s="255"/>
      <c r="I58" s="255"/>
      <c r="J58" s="255"/>
      <c r="K58" s="255"/>
      <c r="L58" s="256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</row>
    <row r="59" spans="1:27" x14ac:dyDescent="0.3">
      <c r="A59" s="254" t="s">
        <v>210</v>
      </c>
      <c r="B59" s="255"/>
      <c r="C59" s="255"/>
      <c r="D59" s="255"/>
      <c r="E59" s="255"/>
      <c r="F59" s="255"/>
      <c r="G59" s="255"/>
      <c r="H59" s="255"/>
      <c r="I59" s="255"/>
      <c r="J59" s="255"/>
      <c r="K59" s="255"/>
      <c r="L59" s="256"/>
      <c r="M59" s="112"/>
      <c r="N59" s="112"/>
      <c r="O59" s="112"/>
      <c r="P59" s="112"/>
      <c r="Q59" s="112"/>
      <c r="R59" s="112"/>
      <c r="S59" s="112"/>
      <c r="T59" s="112"/>
      <c r="U59" s="112"/>
      <c r="V59" s="112"/>
      <c r="W59" s="112"/>
      <c r="X59" s="112"/>
      <c r="Y59" s="112"/>
      <c r="Z59" s="112"/>
      <c r="AA59" s="112"/>
    </row>
    <row r="60" spans="1:27" x14ac:dyDescent="0.3">
      <c r="A60" s="254" t="s">
        <v>211</v>
      </c>
      <c r="B60" s="255"/>
      <c r="C60" s="255"/>
      <c r="D60" s="255"/>
      <c r="E60" s="255"/>
      <c r="F60" s="255"/>
      <c r="G60" s="255"/>
      <c r="H60" s="255"/>
      <c r="I60" s="255"/>
      <c r="J60" s="255"/>
      <c r="K60" s="255"/>
      <c r="L60" s="256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</row>
    <row r="61" spans="1:27" x14ac:dyDescent="0.3">
      <c r="A61" s="254" t="s">
        <v>212</v>
      </c>
      <c r="B61" s="255"/>
      <c r="C61" s="255"/>
      <c r="D61" s="255"/>
      <c r="E61" s="255"/>
      <c r="F61" s="255"/>
      <c r="G61" s="255"/>
      <c r="H61" s="255"/>
      <c r="I61" s="255"/>
      <c r="J61" s="255"/>
      <c r="K61" s="255"/>
      <c r="L61" s="256"/>
      <c r="M61" s="112"/>
      <c r="N61" s="112"/>
      <c r="O61" s="112"/>
      <c r="P61" s="112"/>
      <c r="Q61" s="112"/>
      <c r="R61" s="112"/>
      <c r="S61" s="112"/>
      <c r="T61" s="112"/>
      <c r="U61" s="112"/>
      <c r="V61" s="112"/>
      <c r="W61" s="112"/>
      <c r="X61" s="112"/>
      <c r="Y61" s="112"/>
      <c r="Z61" s="112"/>
      <c r="AA61" s="112"/>
    </row>
    <row r="62" spans="1:27" x14ac:dyDescent="0.3">
      <c r="A62" s="254" t="s">
        <v>213</v>
      </c>
      <c r="B62" s="255"/>
      <c r="C62" s="255"/>
      <c r="D62" s="255"/>
      <c r="E62" s="255"/>
      <c r="F62" s="255"/>
      <c r="G62" s="255"/>
      <c r="H62" s="255"/>
      <c r="I62" s="255"/>
      <c r="J62" s="255"/>
      <c r="K62" s="255"/>
      <c r="L62" s="256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  <c r="AA62" s="112"/>
    </row>
  </sheetData>
  <mergeCells count="63">
    <mergeCell ref="F6:F7"/>
    <mergeCell ref="G6:G7"/>
    <mergeCell ref="H6:H7"/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A6:A7"/>
    <mergeCell ref="B6:B7"/>
    <mergeCell ref="C6:C7"/>
    <mergeCell ref="D6:D7"/>
    <mergeCell ref="E6:E7"/>
    <mergeCell ref="N6:N7"/>
    <mergeCell ref="O6:O7"/>
    <mergeCell ref="P6:P7"/>
    <mergeCell ref="Z5:Z7"/>
    <mergeCell ref="AA5:AA7"/>
    <mergeCell ref="A43:L43"/>
    <mergeCell ref="Y6:Y7"/>
    <mergeCell ref="A33:L33"/>
    <mergeCell ref="A34:L34"/>
    <mergeCell ref="A35:L35"/>
    <mergeCell ref="A36:L36"/>
    <mergeCell ref="A37:L37"/>
    <mergeCell ref="Q6:Q7"/>
    <mergeCell ref="R6:R7"/>
    <mergeCell ref="S6:S7"/>
    <mergeCell ref="T6:U6"/>
    <mergeCell ref="V6:W6"/>
    <mergeCell ref="X6:X7"/>
    <mergeCell ref="I6:J6"/>
    <mergeCell ref="K6:L6"/>
    <mergeCell ref="M6:M7"/>
    <mergeCell ref="A38:L38"/>
    <mergeCell ref="A39:L39"/>
    <mergeCell ref="A40:L40"/>
    <mergeCell ref="A41:L41"/>
    <mergeCell ref="A42:L42"/>
    <mergeCell ref="A55:L55"/>
    <mergeCell ref="A44:L44"/>
    <mergeCell ref="A45:L45"/>
    <mergeCell ref="A46:L46"/>
    <mergeCell ref="A47:L47"/>
    <mergeCell ref="A48:L48"/>
    <mergeCell ref="A49:L49"/>
    <mergeCell ref="A50:L50"/>
    <mergeCell ref="A51:L51"/>
    <mergeCell ref="A52:L52"/>
    <mergeCell ref="A53:L53"/>
    <mergeCell ref="A54:L54"/>
    <mergeCell ref="A62:L62"/>
    <mergeCell ref="A56:L56"/>
    <mergeCell ref="A57:L57"/>
    <mergeCell ref="A58:L58"/>
    <mergeCell ref="A59:L59"/>
    <mergeCell ref="A60:L60"/>
    <mergeCell ref="A61:L61"/>
  </mergeCells>
  <dataValidations count="2">
    <dataValidation type="list" allowBlank="1" sqref="H8:H32" xr:uid="{4BD14BEC-DB58-447A-86A6-970C78A9BC53}">
      <formula1>"SERVIÇO,CURSO,EVENTO,REUNIÃO,OUTROS"</formula1>
    </dataValidation>
    <dataValidation type="list" allowBlank="1" sqref="P8:P33" xr:uid="{7069C2A1-9094-4942-8E45-548D565A8AF4}">
      <formula1>$AD$8:$AD$10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6462E-CEFD-4AD3-B743-C16F305338AE}">
  <dimension ref="A1:AA44"/>
  <sheetViews>
    <sheetView tabSelected="1" topLeftCell="A8" workbookViewId="0">
      <selection activeCell="A22" sqref="A22:L22"/>
    </sheetView>
  </sheetViews>
  <sheetFormatPr defaultRowHeight="14" x14ac:dyDescent="0.3"/>
  <cols>
    <col min="1" max="1" width="18" customWidth="1"/>
    <col min="3" max="3" width="32.5" customWidth="1"/>
    <col min="4" max="4" width="12.58203125" customWidth="1"/>
    <col min="5" max="5" width="36.83203125" customWidth="1"/>
    <col min="6" max="6" width="36.08203125" customWidth="1"/>
    <col min="12" max="12" width="13.25" customWidth="1"/>
    <col min="13" max="13" width="10.08203125" customWidth="1"/>
    <col min="14" max="15" width="10.58203125" customWidth="1"/>
    <col min="16" max="16" width="13.75" customWidth="1"/>
    <col min="17" max="17" width="10.5" customWidth="1"/>
    <col min="18" max="18" width="10.58203125" customWidth="1"/>
    <col min="19" max="19" width="11.5" customWidth="1"/>
    <col min="21" max="21" width="11.08203125" customWidth="1"/>
    <col min="25" max="25" width="11.58203125" customWidth="1"/>
    <col min="26" max="26" width="12.75" customWidth="1"/>
    <col min="27" max="27" width="17.08203125" customWidth="1"/>
  </cols>
  <sheetData>
    <row r="1" spans="1:27" ht="21" x14ac:dyDescent="0.5">
      <c r="A1" s="266"/>
      <c r="B1" s="267" t="s">
        <v>0</v>
      </c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</row>
    <row r="2" spans="1:27" ht="21" x14ac:dyDescent="0.5">
      <c r="A2" s="226"/>
      <c r="B2" s="267" t="s">
        <v>154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</row>
    <row r="3" spans="1:27" ht="21" x14ac:dyDescent="0.5">
      <c r="A3" s="226"/>
      <c r="B3" s="267" t="s">
        <v>2</v>
      </c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</row>
    <row r="4" spans="1:27" x14ac:dyDescent="0.3">
      <c r="A4" s="62" t="s">
        <v>292</v>
      </c>
      <c r="B4" s="88"/>
      <c r="C4" s="268" t="s">
        <v>156</v>
      </c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269"/>
      <c r="Y4" s="269"/>
      <c r="Z4" s="269"/>
      <c r="AA4" s="269"/>
    </row>
    <row r="5" spans="1:27" x14ac:dyDescent="0.3">
      <c r="A5" s="264" t="s">
        <v>4</v>
      </c>
      <c r="B5" s="256"/>
      <c r="C5" s="264" t="s">
        <v>157</v>
      </c>
      <c r="D5" s="255"/>
      <c r="E5" s="256"/>
      <c r="F5" s="264" t="s">
        <v>6</v>
      </c>
      <c r="G5" s="255"/>
      <c r="H5" s="255"/>
      <c r="I5" s="255"/>
      <c r="J5" s="255"/>
      <c r="K5" s="255"/>
      <c r="L5" s="255"/>
      <c r="M5" s="264" t="s">
        <v>7</v>
      </c>
      <c r="N5" s="255"/>
      <c r="O5" s="255"/>
      <c r="P5" s="255"/>
      <c r="Q5" s="255"/>
      <c r="R5" s="255"/>
      <c r="S5" s="256"/>
      <c r="T5" s="264" t="s">
        <v>8</v>
      </c>
      <c r="U5" s="255"/>
      <c r="V5" s="255"/>
      <c r="W5" s="255"/>
      <c r="X5" s="255"/>
      <c r="Y5" s="256"/>
      <c r="Z5" s="263" t="s">
        <v>158</v>
      </c>
      <c r="AA5" s="263" t="s">
        <v>159</v>
      </c>
    </row>
    <row r="6" spans="1:27" x14ac:dyDescent="0.3">
      <c r="A6" s="263" t="s">
        <v>11</v>
      </c>
      <c r="B6" s="263" t="s">
        <v>12</v>
      </c>
      <c r="C6" s="263" t="s">
        <v>13</v>
      </c>
      <c r="D6" s="263" t="s">
        <v>14</v>
      </c>
      <c r="E6" s="263" t="s">
        <v>15</v>
      </c>
      <c r="F6" s="263" t="s">
        <v>160</v>
      </c>
      <c r="G6" s="263" t="s">
        <v>161</v>
      </c>
      <c r="H6" s="263" t="s">
        <v>162</v>
      </c>
      <c r="I6" s="264" t="s">
        <v>18</v>
      </c>
      <c r="J6" s="256"/>
      <c r="K6" s="262" t="s">
        <v>19</v>
      </c>
      <c r="L6" s="256"/>
      <c r="M6" s="263" t="s">
        <v>163</v>
      </c>
      <c r="N6" s="263" t="s">
        <v>164</v>
      </c>
      <c r="O6" s="263" t="s">
        <v>165</v>
      </c>
      <c r="P6" s="263" t="s">
        <v>166</v>
      </c>
      <c r="Q6" s="257" t="s">
        <v>167</v>
      </c>
      <c r="R6" s="257" t="s">
        <v>168</v>
      </c>
      <c r="S6" s="257" t="s">
        <v>169</v>
      </c>
      <c r="T6" s="262" t="s">
        <v>25</v>
      </c>
      <c r="U6" s="256"/>
      <c r="V6" s="262" t="s">
        <v>26</v>
      </c>
      <c r="W6" s="256"/>
      <c r="X6" s="263" t="s">
        <v>170</v>
      </c>
      <c r="Y6" s="257" t="s">
        <v>171</v>
      </c>
      <c r="Z6" s="265"/>
      <c r="AA6" s="265"/>
    </row>
    <row r="7" spans="1:27" ht="42" x14ac:dyDescent="0.3">
      <c r="A7" s="265"/>
      <c r="B7" s="265"/>
      <c r="C7" s="265"/>
      <c r="D7" s="265"/>
      <c r="E7" s="265"/>
      <c r="F7" s="265"/>
      <c r="G7" s="265"/>
      <c r="H7" s="265"/>
      <c r="I7" s="129" t="s">
        <v>172</v>
      </c>
      <c r="J7" s="129" t="s">
        <v>173</v>
      </c>
      <c r="K7" s="129" t="s">
        <v>174</v>
      </c>
      <c r="L7" s="128" t="s">
        <v>175</v>
      </c>
      <c r="M7" s="265"/>
      <c r="N7" s="265"/>
      <c r="O7" s="265"/>
      <c r="P7" s="265"/>
      <c r="Q7" s="265"/>
      <c r="R7" s="265"/>
      <c r="S7" s="265"/>
      <c r="T7" s="129" t="s">
        <v>176</v>
      </c>
      <c r="U7" s="128" t="s">
        <v>177</v>
      </c>
      <c r="V7" s="129" t="s">
        <v>178</v>
      </c>
      <c r="W7" s="128" t="s">
        <v>179</v>
      </c>
      <c r="X7" s="265"/>
      <c r="Y7" s="265"/>
      <c r="Z7" s="265"/>
      <c r="AA7" s="265"/>
    </row>
    <row r="8" spans="1:27" ht="112" x14ac:dyDescent="0.3">
      <c r="A8" s="204"/>
      <c r="B8" s="220" t="s">
        <v>73</v>
      </c>
      <c r="C8" s="217" t="s">
        <v>229</v>
      </c>
      <c r="D8" s="224">
        <v>1773</v>
      </c>
      <c r="E8" s="221" t="s">
        <v>75</v>
      </c>
      <c r="F8" s="213" t="s">
        <v>344</v>
      </c>
      <c r="G8" s="205"/>
      <c r="H8" s="204" t="s">
        <v>77</v>
      </c>
      <c r="I8" s="204" t="s">
        <v>42</v>
      </c>
      <c r="J8" s="206" t="s">
        <v>43</v>
      </c>
      <c r="K8" s="204" t="s">
        <v>78</v>
      </c>
      <c r="L8" s="207" t="s">
        <v>91</v>
      </c>
      <c r="M8" s="208">
        <v>44901</v>
      </c>
      <c r="N8" s="208">
        <v>44904</v>
      </c>
      <c r="O8" s="209" t="s">
        <v>345</v>
      </c>
      <c r="P8" s="210" t="s">
        <v>182</v>
      </c>
      <c r="Q8" s="210">
        <v>2036.69</v>
      </c>
      <c r="R8" s="210">
        <v>3379.8</v>
      </c>
      <c r="S8" s="211">
        <v>5416.49</v>
      </c>
      <c r="T8" s="204">
        <v>0</v>
      </c>
      <c r="U8" s="210">
        <v>0</v>
      </c>
      <c r="V8" s="204">
        <v>0</v>
      </c>
      <c r="W8" s="210">
        <v>0</v>
      </c>
      <c r="X8" s="204">
        <v>0</v>
      </c>
      <c r="Y8" s="211">
        <v>0</v>
      </c>
      <c r="Z8" s="211">
        <v>5416.49</v>
      </c>
      <c r="AA8" s="212" t="s">
        <v>346</v>
      </c>
    </row>
    <row r="9" spans="1:27" ht="112" x14ac:dyDescent="0.35">
      <c r="A9" s="204"/>
      <c r="B9" s="225" t="s">
        <v>84</v>
      </c>
      <c r="C9" s="218" t="s">
        <v>125</v>
      </c>
      <c r="D9" s="223">
        <v>1504</v>
      </c>
      <c r="E9" s="219" t="s">
        <v>103</v>
      </c>
      <c r="F9" s="214" t="s">
        <v>347</v>
      </c>
      <c r="G9" s="205"/>
      <c r="H9" s="204" t="s">
        <v>6</v>
      </c>
      <c r="I9" s="204" t="s">
        <v>42</v>
      </c>
      <c r="J9" s="206" t="s">
        <v>43</v>
      </c>
      <c r="K9" s="204" t="s">
        <v>78</v>
      </c>
      <c r="L9" s="207" t="s">
        <v>91</v>
      </c>
      <c r="M9" s="208">
        <v>44908</v>
      </c>
      <c r="N9" s="208">
        <v>44909</v>
      </c>
      <c r="O9" s="209" t="s">
        <v>184</v>
      </c>
      <c r="P9" s="210" t="s">
        <v>189</v>
      </c>
      <c r="Q9" s="210">
        <v>872.17</v>
      </c>
      <c r="R9" s="210">
        <v>872.17</v>
      </c>
      <c r="S9" s="211">
        <v>1744.34</v>
      </c>
      <c r="T9" s="204">
        <v>0</v>
      </c>
      <c r="U9" s="210">
        <v>0</v>
      </c>
      <c r="V9" s="204">
        <v>0</v>
      </c>
      <c r="W9" s="210">
        <v>0</v>
      </c>
      <c r="X9" s="204">
        <v>0</v>
      </c>
      <c r="Y9" s="211">
        <v>0</v>
      </c>
      <c r="Z9" s="211">
        <v>1744.34</v>
      </c>
      <c r="AA9" s="212"/>
    </row>
    <row r="10" spans="1:27" ht="56" x14ac:dyDescent="0.3">
      <c r="A10" s="204"/>
      <c r="B10" s="215" t="s">
        <v>80</v>
      </c>
      <c r="C10" s="216" t="s">
        <v>348</v>
      </c>
      <c r="D10" s="204"/>
      <c r="E10" s="222" t="s">
        <v>349</v>
      </c>
      <c r="F10" s="213" t="s">
        <v>350</v>
      </c>
      <c r="G10" s="205"/>
      <c r="H10" s="204" t="s">
        <v>77</v>
      </c>
      <c r="I10" s="204" t="s">
        <v>42</v>
      </c>
      <c r="J10" s="206" t="s">
        <v>43</v>
      </c>
      <c r="K10" s="204" t="s">
        <v>78</v>
      </c>
      <c r="L10" s="207" t="s">
        <v>91</v>
      </c>
      <c r="M10" s="208">
        <v>44915</v>
      </c>
      <c r="N10" s="208">
        <v>44916</v>
      </c>
      <c r="O10" s="209" t="s">
        <v>231</v>
      </c>
      <c r="P10" s="210" t="s">
        <v>189</v>
      </c>
      <c r="Q10" s="210">
        <v>615.69000000000005</v>
      </c>
      <c r="R10" s="210">
        <v>2393.46</v>
      </c>
      <c r="S10" s="211">
        <v>3009.15</v>
      </c>
      <c r="T10" s="204">
        <v>0</v>
      </c>
      <c r="U10" s="210">
        <v>0</v>
      </c>
      <c r="V10" s="204">
        <v>0</v>
      </c>
      <c r="W10" s="210">
        <v>0</v>
      </c>
      <c r="X10" s="204">
        <v>0</v>
      </c>
      <c r="Y10" s="211">
        <v>0</v>
      </c>
      <c r="Z10" s="211">
        <v>3009.15</v>
      </c>
      <c r="AA10" s="212"/>
    </row>
    <row r="11" spans="1:27" x14ac:dyDescent="0.3">
      <c r="A11" s="66"/>
      <c r="B11" s="198"/>
      <c r="C11" s="199"/>
      <c r="D11" s="198"/>
      <c r="E11" s="105"/>
      <c r="F11" s="137"/>
      <c r="G11" s="68"/>
      <c r="H11" s="76"/>
      <c r="I11" s="76"/>
      <c r="J11" s="130"/>
      <c r="K11" s="76"/>
      <c r="L11" s="131"/>
      <c r="M11" s="132"/>
      <c r="N11" s="132"/>
      <c r="O11" s="133"/>
      <c r="P11" s="134"/>
      <c r="Q11" s="134"/>
      <c r="R11" s="134"/>
      <c r="S11" s="135"/>
      <c r="T11" s="66"/>
      <c r="U11" s="73"/>
      <c r="V11" s="66"/>
      <c r="W11" s="73"/>
      <c r="X11" s="66"/>
      <c r="Y11" s="74"/>
      <c r="Z11" s="74"/>
      <c r="AA11" s="75"/>
    </row>
    <row r="12" spans="1:27" x14ac:dyDescent="0.3">
      <c r="A12" s="66"/>
      <c r="B12" s="29"/>
      <c r="C12" s="38"/>
      <c r="D12" s="41"/>
      <c r="E12" s="50"/>
      <c r="F12" s="138"/>
      <c r="G12" s="68"/>
      <c r="H12" s="76"/>
      <c r="I12" s="76"/>
      <c r="J12" s="130"/>
      <c r="K12" s="76"/>
      <c r="L12" s="131"/>
      <c r="M12" s="132"/>
      <c r="N12" s="132"/>
      <c r="O12" s="133"/>
      <c r="P12" s="134"/>
      <c r="Q12" s="134"/>
      <c r="R12" s="134"/>
      <c r="S12" s="135"/>
      <c r="T12" s="66"/>
      <c r="U12" s="73"/>
      <c r="V12" s="66"/>
      <c r="W12" s="73"/>
      <c r="X12" s="66"/>
      <c r="Y12" s="74"/>
      <c r="Z12" s="74"/>
      <c r="AA12" s="75"/>
    </row>
    <row r="13" spans="1:27" x14ac:dyDescent="0.3">
      <c r="A13" s="154"/>
      <c r="B13" s="154"/>
      <c r="C13" s="155"/>
      <c r="D13" s="154"/>
      <c r="E13" s="157"/>
      <c r="F13" s="157"/>
      <c r="G13" s="158"/>
      <c r="H13" s="156"/>
      <c r="I13" s="156"/>
      <c r="J13" s="159"/>
      <c r="K13" s="156"/>
      <c r="L13" s="160"/>
      <c r="M13" s="161"/>
      <c r="N13" s="161"/>
      <c r="O13" s="161"/>
      <c r="P13" s="162"/>
      <c r="Q13" s="162"/>
      <c r="R13" s="162"/>
      <c r="S13" s="163"/>
      <c r="T13" s="154"/>
      <c r="U13" s="164"/>
      <c r="V13" s="154"/>
      <c r="W13" s="164"/>
      <c r="X13" s="154"/>
      <c r="Y13" s="165"/>
      <c r="Z13" s="165"/>
      <c r="AA13" s="166"/>
    </row>
    <row r="14" spans="1:27" x14ac:dyDescent="0.3">
      <c r="A14" s="154"/>
      <c r="B14" s="154"/>
      <c r="C14" s="155"/>
      <c r="D14" s="154"/>
      <c r="E14" s="157"/>
      <c r="F14" s="157"/>
      <c r="G14" s="158"/>
      <c r="H14" s="156"/>
      <c r="I14" s="156"/>
      <c r="J14" s="159"/>
      <c r="K14" s="156"/>
      <c r="L14" s="160"/>
      <c r="M14" s="161"/>
      <c r="N14" s="161"/>
      <c r="O14" s="161"/>
      <c r="P14" s="162"/>
      <c r="Q14" s="162"/>
      <c r="R14" s="162"/>
      <c r="S14" s="163"/>
      <c r="T14" s="154"/>
      <c r="U14" s="164"/>
      <c r="V14" s="154"/>
      <c r="W14" s="164"/>
      <c r="X14" s="154"/>
      <c r="Y14" s="165"/>
      <c r="Z14" s="165"/>
      <c r="AA14" s="166"/>
    </row>
    <row r="15" spans="1:27" ht="14" customHeight="1" x14ac:dyDescent="0.3">
      <c r="A15" s="259" t="s">
        <v>46</v>
      </c>
      <c r="B15" s="259"/>
      <c r="C15" s="259"/>
      <c r="D15" s="259"/>
      <c r="E15" s="259"/>
      <c r="F15" s="259"/>
      <c r="G15" s="259"/>
      <c r="H15" s="259"/>
      <c r="I15" s="259"/>
      <c r="J15" s="259"/>
      <c r="K15" s="259"/>
      <c r="L15" s="259"/>
      <c r="M15" s="161"/>
      <c r="N15" s="161"/>
      <c r="O15" s="161"/>
      <c r="P15" s="162"/>
      <c r="Q15" s="162"/>
      <c r="R15" s="162"/>
      <c r="S15" s="163"/>
      <c r="T15" s="154"/>
      <c r="U15" s="164"/>
      <c r="V15" s="154"/>
      <c r="W15" s="164"/>
      <c r="X15" s="154"/>
      <c r="Y15" s="165"/>
      <c r="Z15" s="165"/>
      <c r="AA15" s="166"/>
    </row>
    <row r="16" spans="1:27" ht="14" customHeight="1" x14ac:dyDescent="0.3">
      <c r="A16" s="270" t="s">
        <v>47</v>
      </c>
      <c r="B16" s="274"/>
      <c r="C16" s="274"/>
      <c r="D16" s="274"/>
      <c r="E16" s="274"/>
      <c r="F16" s="274"/>
      <c r="G16" s="274"/>
      <c r="H16" s="274"/>
      <c r="I16" s="274"/>
      <c r="J16" s="274"/>
      <c r="K16" s="274"/>
      <c r="L16" s="275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</row>
    <row r="17" spans="1:27" ht="14" customHeight="1" x14ac:dyDescent="0.3">
      <c r="A17" s="254" t="s">
        <v>48</v>
      </c>
      <c r="B17" s="272"/>
      <c r="C17" s="272"/>
      <c r="D17" s="272"/>
      <c r="E17" s="272"/>
      <c r="F17" s="272"/>
      <c r="G17" s="272"/>
      <c r="H17" s="272"/>
      <c r="I17" s="272"/>
      <c r="J17" s="272"/>
      <c r="K17" s="272"/>
      <c r="L17" s="273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</row>
    <row r="18" spans="1:27" ht="14" customHeight="1" x14ac:dyDescent="0.3">
      <c r="A18" s="254" t="s">
        <v>49</v>
      </c>
      <c r="B18" s="272"/>
      <c r="C18" s="272"/>
      <c r="D18" s="272"/>
      <c r="E18" s="272"/>
      <c r="F18" s="272"/>
      <c r="G18" s="272"/>
      <c r="H18" s="272"/>
      <c r="I18" s="272"/>
      <c r="J18" s="272"/>
      <c r="K18" s="272"/>
      <c r="L18" s="273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</row>
    <row r="19" spans="1:27" ht="14" customHeight="1" x14ac:dyDescent="0.3">
      <c r="A19" s="254" t="s">
        <v>50</v>
      </c>
      <c r="B19" s="272"/>
      <c r="C19" s="272"/>
      <c r="D19" s="272"/>
      <c r="E19" s="272"/>
      <c r="F19" s="272"/>
      <c r="G19" s="272"/>
      <c r="H19" s="272"/>
      <c r="I19" s="272"/>
      <c r="J19" s="272"/>
      <c r="K19" s="272"/>
      <c r="L19" s="273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</row>
    <row r="20" spans="1:27" ht="14" customHeight="1" x14ac:dyDescent="0.3">
      <c r="A20" s="254" t="s">
        <v>51</v>
      </c>
      <c r="B20" s="272"/>
      <c r="C20" s="272"/>
      <c r="D20" s="272"/>
      <c r="E20" s="272"/>
      <c r="F20" s="272"/>
      <c r="G20" s="272"/>
      <c r="H20" s="272"/>
      <c r="I20" s="272"/>
      <c r="J20" s="272"/>
      <c r="K20" s="272"/>
      <c r="L20" s="273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</row>
    <row r="21" spans="1:27" ht="14" customHeight="1" x14ac:dyDescent="0.3">
      <c r="A21" s="254" t="s">
        <v>191</v>
      </c>
      <c r="B21" s="272"/>
      <c r="C21" s="272"/>
      <c r="D21" s="272"/>
      <c r="E21" s="272"/>
      <c r="F21" s="272"/>
      <c r="G21" s="272"/>
      <c r="H21" s="272"/>
      <c r="I21" s="272"/>
      <c r="J21" s="272"/>
      <c r="K21" s="272"/>
      <c r="L21" s="273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</row>
    <row r="22" spans="1:27" ht="14" customHeight="1" x14ac:dyDescent="0.3">
      <c r="A22" s="254" t="s">
        <v>53</v>
      </c>
      <c r="B22" s="272"/>
      <c r="C22" s="272"/>
      <c r="D22" s="272"/>
      <c r="E22" s="272"/>
      <c r="F22" s="272"/>
      <c r="G22" s="272"/>
      <c r="H22" s="272"/>
      <c r="I22" s="272"/>
      <c r="J22" s="272"/>
      <c r="K22" s="272"/>
      <c r="L22" s="273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</row>
    <row r="23" spans="1:27" ht="14" customHeight="1" x14ac:dyDescent="0.3">
      <c r="A23" s="254" t="s">
        <v>192</v>
      </c>
      <c r="B23" s="272"/>
      <c r="C23" s="272"/>
      <c r="D23" s="272"/>
      <c r="E23" s="272"/>
      <c r="F23" s="272"/>
      <c r="G23" s="272"/>
      <c r="H23" s="272"/>
      <c r="I23" s="272"/>
      <c r="J23" s="272"/>
      <c r="K23" s="272"/>
      <c r="L23" s="273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</row>
    <row r="24" spans="1:27" ht="14" customHeight="1" x14ac:dyDescent="0.3">
      <c r="A24" s="254" t="s">
        <v>193</v>
      </c>
      <c r="B24" s="272"/>
      <c r="C24" s="272"/>
      <c r="D24" s="272"/>
      <c r="E24" s="272"/>
      <c r="F24" s="272"/>
      <c r="G24" s="272"/>
      <c r="H24" s="272"/>
      <c r="I24" s="272"/>
      <c r="J24" s="272"/>
      <c r="K24" s="272"/>
      <c r="L24" s="273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</row>
    <row r="25" spans="1:27" ht="14" customHeight="1" x14ac:dyDescent="0.3">
      <c r="A25" s="254" t="s">
        <v>194</v>
      </c>
      <c r="B25" s="272"/>
      <c r="C25" s="272"/>
      <c r="D25" s="272"/>
      <c r="E25" s="272"/>
      <c r="F25" s="272"/>
      <c r="G25" s="272"/>
      <c r="H25" s="272"/>
      <c r="I25" s="272"/>
      <c r="J25" s="272"/>
      <c r="K25" s="272"/>
      <c r="L25" s="273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</row>
    <row r="26" spans="1:27" ht="14" customHeight="1" x14ac:dyDescent="0.3">
      <c r="A26" s="254" t="s">
        <v>195</v>
      </c>
      <c r="B26" s="272"/>
      <c r="C26" s="272"/>
      <c r="D26" s="272"/>
      <c r="E26" s="272"/>
      <c r="F26" s="272"/>
      <c r="G26" s="272"/>
      <c r="H26" s="272"/>
      <c r="I26" s="272"/>
      <c r="J26" s="272"/>
      <c r="K26" s="272"/>
      <c r="L26" s="273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</row>
    <row r="27" spans="1:27" x14ac:dyDescent="0.3">
      <c r="A27" s="254" t="s">
        <v>196</v>
      </c>
      <c r="B27" s="255"/>
      <c r="C27" s="255"/>
      <c r="D27" s="255"/>
      <c r="E27" s="255"/>
      <c r="F27" s="255"/>
      <c r="G27" s="255"/>
      <c r="H27" s="255"/>
      <c r="I27" s="255"/>
      <c r="J27" s="255"/>
      <c r="K27" s="255"/>
      <c r="L27" s="256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</row>
    <row r="28" spans="1:27" x14ac:dyDescent="0.3">
      <c r="A28" s="254" t="s">
        <v>197</v>
      </c>
      <c r="B28" s="255"/>
      <c r="C28" s="255"/>
      <c r="D28" s="255"/>
      <c r="E28" s="255"/>
      <c r="F28" s="255"/>
      <c r="G28" s="255"/>
      <c r="H28" s="255"/>
      <c r="I28" s="255"/>
      <c r="J28" s="255"/>
      <c r="K28" s="255"/>
      <c r="L28" s="256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</row>
    <row r="29" spans="1:27" x14ac:dyDescent="0.3">
      <c r="A29" s="254" t="s">
        <v>198</v>
      </c>
      <c r="B29" s="255"/>
      <c r="C29" s="255"/>
      <c r="D29" s="255"/>
      <c r="E29" s="255"/>
      <c r="F29" s="255"/>
      <c r="G29" s="255"/>
      <c r="H29" s="255"/>
      <c r="I29" s="255"/>
      <c r="J29" s="255"/>
      <c r="K29" s="255"/>
      <c r="L29" s="256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</row>
    <row r="30" spans="1:27" x14ac:dyDescent="0.3">
      <c r="A30" s="254" t="s">
        <v>199</v>
      </c>
      <c r="B30" s="255"/>
      <c r="C30" s="255"/>
      <c r="D30" s="255"/>
      <c r="E30" s="255"/>
      <c r="F30" s="255"/>
      <c r="G30" s="255"/>
      <c r="H30" s="255"/>
      <c r="I30" s="255"/>
      <c r="J30" s="255"/>
      <c r="K30" s="255"/>
      <c r="L30" s="256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</row>
    <row r="31" spans="1:27" x14ac:dyDescent="0.3">
      <c r="A31" s="254" t="s">
        <v>200</v>
      </c>
      <c r="B31" s="255"/>
      <c r="C31" s="255"/>
      <c r="D31" s="255"/>
      <c r="E31" s="255"/>
      <c r="F31" s="255"/>
      <c r="G31" s="255"/>
      <c r="H31" s="255"/>
      <c r="I31" s="255"/>
      <c r="J31" s="255"/>
      <c r="K31" s="255"/>
      <c r="L31" s="256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</row>
    <row r="32" spans="1:27" x14ac:dyDescent="0.3">
      <c r="A32" s="254" t="s">
        <v>201</v>
      </c>
      <c r="B32" s="255"/>
      <c r="C32" s="255"/>
      <c r="D32" s="255"/>
      <c r="E32" s="255"/>
      <c r="F32" s="255"/>
      <c r="G32" s="255"/>
      <c r="H32" s="255"/>
      <c r="I32" s="255"/>
      <c r="J32" s="255"/>
      <c r="K32" s="255"/>
      <c r="L32" s="256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</row>
    <row r="33" spans="1:27" x14ac:dyDescent="0.3">
      <c r="A33" s="254" t="s">
        <v>202</v>
      </c>
      <c r="B33" s="255"/>
      <c r="C33" s="255"/>
      <c r="D33" s="255"/>
      <c r="E33" s="255"/>
      <c r="F33" s="255"/>
      <c r="G33" s="255"/>
      <c r="H33" s="255"/>
      <c r="I33" s="255"/>
      <c r="J33" s="255"/>
      <c r="K33" s="255"/>
      <c r="L33" s="256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</row>
    <row r="34" spans="1:27" x14ac:dyDescent="0.3">
      <c r="A34" s="254" t="s">
        <v>203</v>
      </c>
      <c r="B34" s="255"/>
      <c r="C34" s="255"/>
      <c r="D34" s="255"/>
      <c r="E34" s="255"/>
      <c r="F34" s="255"/>
      <c r="G34" s="255"/>
      <c r="H34" s="255"/>
      <c r="I34" s="255"/>
      <c r="J34" s="255"/>
      <c r="K34" s="255"/>
      <c r="L34" s="256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</row>
    <row r="35" spans="1:27" x14ac:dyDescent="0.3">
      <c r="A35" s="254" t="s">
        <v>204</v>
      </c>
      <c r="B35" s="255"/>
      <c r="C35" s="255"/>
      <c r="D35" s="255"/>
      <c r="E35" s="255"/>
      <c r="F35" s="255"/>
      <c r="G35" s="255"/>
      <c r="H35" s="255"/>
      <c r="I35" s="255"/>
      <c r="J35" s="255"/>
      <c r="K35" s="255"/>
      <c r="L35" s="256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</row>
    <row r="36" spans="1:27" x14ac:dyDescent="0.3">
      <c r="A36" s="254" t="s">
        <v>205</v>
      </c>
      <c r="B36" s="255"/>
      <c r="C36" s="255"/>
      <c r="D36" s="255"/>
      <c r="E36" s="255"/>
      <c r="F36" s="255"/>
      <c r="G36" s="255"/>
      <c r="H36" s="255"/>
      <c r="I36" s="255"/>
      <c r="J36" s="255"/>
      <c r="K36" s="255"/>
      <c r="L36" s="256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</row>
    <row r="37" spans="1:27" x14ac:dyDescent="0.3">
      <c r="A37" s="254" t="s">
        <v>206</v>
      </c>
      <c r="B37" s="255"/>
      <c r="C37" s="255"/>
      <c r="D37" s="255"/>
      <c r="E37" s="255"/>
      <c r="F37" s="255"/>
      <c r="G37" s="255"/>
      <c r="H37" s="255"/>
      <c r="I37" s="255"/>
      <c r="J37" s="255"/>
      <c r="K37" s="255"/>
      <c r="L37" s="256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</row>
    <row r="38" spans="1:27" x14ac:dyDescent="0.3">
      <c r="A38" s="254" t="s">
        <v>207</v>
      </c>
      <c r="B38" s="255"/>
      <c r="C38" s="255"/>
      <c r="D38" s="255"/>
      <c r="E38" s="255"/>
      <c r="F38" s="255"/>
      <c r="G38" s="255"/>
      <c r="H38" s="255"/>
      <c r="I38" s="255"/>
      <c r="J38" s="255"/>
      <c r="K38" s="255"/>
      <c r="L38" s="256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</row>
    <row r="39" spans="1:27" x14ac:dyDescent="0.3">
      <c r="A39" s="254" t="s">
        <v>208</v>
      </c>
      <c r="B39" s="255"/>
      <c r="C39" s="255"/>
      <c r="D39" s="255"/>
      <c r="E39" s="255"/>
      <c r="F39" s="255"/>
      <c r="G39" s="255"/>
      <c r="H39" s="255"/>
      <c r="I39" s="255"/>
      <c r="J39" s="255"/>
      <c r="K39" s="255"/>
      <c r="L39" s="256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</row>
    <row r="40" spans="1:27" x14ac:dyDescent="0.3">
      <c r="A40" s="254" t="s">
        <v>209</v>
      </c>
      <c r="B40" s="255"/>
      <c r="C40" s="255"/>
      <c r="D40" s="255"/>
      <c r="E40" s="255"/>
      <c r="F40" s="255"/>
      <c r="G40" s="255"/>
      <c r="H40" s="255"/>
      <c r="I40" s="255"/>
      <c r="J40" s="255"/>
      <c r="K40" s="255"/>
      <c r="L40" s="256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</row>
    <row r="41" spans="1:27" x14ac:dyDescent="0.3">
      <c r="A41" s="254" t="s">
        <v>210</v>
      </c>
      <c r="B41" s="255"/>
      <c r="C41" s="255"/>
      <c r="D41" s="255"/>
      <c r="E41" s="255"/>
      <c r="F41" s="255"/>
      <c r="G41" s="255"/>
      <c r="H41" s="255"/>
      <c r="I41" s="255"/>
      <c r="J41" s="255"/>
      <c r="K41" s="255"/>
      <c r="L41" s="256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</row>
    <row r="42" spans="1:27" x14ac:dyDescent="0.3">
      <c r="A42" s="254" t="s">
        <v>211</v>
      </c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6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</row>
    <row r="43" spans="1:27" x14ac:dyDescent="0.3">
      <c r="A43" s="254" t="s">
        <v>212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55"/>
      <c r="L43" s="256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</row>
    <row r="44" spans="1:27" x14ac:dyDescent="0.3">
      <c r="A44" s="254" t="s">
        <v>213</v>
      </c>
      <c r="B44" s="255"/>
      <c r="C44" s="255"/>
      <c r="D44" s="255"/>
      <c r="E44" s="255"/>
      <c r="F44" s="255"/>
      <c r="G44" s="255"/>
      <c r="H44" s="255"/>
      <c r="I44" s="255"/>
      <c r="J44" s="255"/>
      <c r="K44" s="255"/>
      <c r="L44" s="256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</row>
  </sheetData>
  <mergeCells count="63">
    <mergeCell ref="A15:L15"/>
    <mergeCell ref="F6:F7"/>
    <mergeCell ref="G6:G7"/>
    <mergeCell ref="H6:H7"/>
    <mergeCell ref="A1:A3"/>
    <mergeCell ref="B1:AA1"/>
    <mergeCell ref="B2:AA2"/>
    <mergeCell ref="B3:AA3"/>
    <mergeCell ref="C4:AA4"/>
    <mergeCell ref="A5:B5"/>
    <mergeCell ref="C5:E5"/>
    <mergeCell ref="F5:L5"/>
    <mergeCell ref="M5:S5"/>
    <mergeCell ref="T5:Y5"/>
    <mergeCell ref="A6:A7"/>
    <mergeCell ref="B6:B7"/>
    <mergeCell ref="C6:C7"/>
    <mergeCell ref="D6:D7"/>
    <mergeCell ref="E6:E7"/>
    <mergeCell ref="N6:N7"/>
    <mergeCell ref="O6:O7"/>
    <mergeCell ref="K6:L6"/>
    <mergeCell ref="M6:M7"/>
    <mergeCell ref="P6:P7"/>
    <mergeCell ref="Z5:Z7"/>
    <mergeCell ref="AA5:AA7"/>
    <mergeCell ref="A25:L25"/>
    <mergeCell ref="Y6:Y7"/>
    <mergeCell ref="A16:L16"/>
    <mergeCell ref="A17:L17"/>
    <mergeCell ref="A18:L18"/>
    <mergeCell ref="A19:L19"/>
    <mergeCell ref="Q6:Q7"/>
    <mergeCell ref="R6:R7"/>
    <mergeCell ref="S6:S7"/>
    <mergeCell ref="T6:U6"/>
    <mergeCell ref="V6:W6"/>
    <mergeCell ref="X6:X7"/>
    <mergeCell ref="I6:J6"/>
    <mergeCell ref="A20:L20"/>
    <mergeCell ref="A21:L21"/>
    <mergeCell ref="A22:L22"/>
    <mergeCell ref="A23:L23"/>
    <mergeCell ref="A24:L24"/>
    <mergeCell ref="A37:L37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44:L44"/>
    <mergeCell ref="A38:L38"/>
    <mergeCell ref="A39:L39"/>
    <mergeCell ref="A40:L40"/>
    <mergeCell ref="A41:L41"/>
    <mergeCell ref="A42:L42"/>
    <mergeCell ref="A43:L43"/>
  </mergeCells>
  <dataValidations count="2">
    <dataValidation type="list" allowBlank="1" sqref="P8:P15" xr:uid="{0DD1802B-D300-485C-BEEA-B49FFAB8E2B3}">
      <formula1>$AD$8:$AD$10</formula1>
    </dataValidation>
    <dataValidation type="list" allowBlank="1" sqref="H8:H14" xr:uid="{AB601B21-487B-42C0-B9DE-293C7DF6CAAB}">
      <formula1>"SERVIÇO,CURSO,EVENTO,REUNIÃO,OUTROS"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43"/>
  <sheetViews>
    <sheetView topLeftCell="A4" zoomScale="110" zoomScaleNormal="110" workbookViewId="0">
      <selection activeCell="D10" sqref="D10"/>
    </sheetView>
  </sheetViews>
  <sheetFormatPr defaultColWidth="10.5" defaultRowHeight="14" x14ac:dyDescent="0.3"/>
  <cols>
    <col min="3" max="3" width="27.08203125" customWidth="1"/>
    <col min="5" max="5" width="29.5" customWidth="1"/>
    <col min="6" max="6" width="38.33203125" customWidth="1"/>
  </cols>
  <sheetData>
    <row r="1" spans="1:28" ht="21" x14ac:dyDescent="0.5">
      <c r="A1" s="226"/>
      <c r="B1" s="227" t="s">
        <v>0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1"/>
      <c r="Z1" s="1"/>
      <c r="AA1" s="1"/>
      <c r="AB1" s="1"/>
    </row>
    <row r="2" spans="1:28" ht="21" x14ac:dyDescent="0.5">
      <c r="A2" s="226"/>
      <c r="B2" s="227" t="s">
        <v>1</v>
      </c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1"/>
      <c r="Z2" s="1"/>
      <c r="AA2" s="1"/>
      <c r="AB2" s="1"/>
    </row>
    <row r="3" spans="1:28" ht="21" x14ac:dyDescent="0.5">
      <c r="A3" s="226"/>
      <c r="B3" s="227" t="s">
        <v>2</v>
      </c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"/>
      <c r="Z3" s="2"/>
      <c r="AA3" s="3"/>
      <c r="AB3" s="3"/>
    </row>
    <row r="4" spans="1:28" ht="15" customHeight="1" x14ac:dyDescent="0.35">
      <c r="A4" s="4" t="s">
        <v>150</v>
      </c>
      <c r="B4" s="5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6"/>
      <c r="Z4" s="6"/>
      <c r="AA4" s="3"/>
      <c r="AB4" s="3"/>
    </row>
    <row r="5" spans="1:28" ht="15.75" customHeight="1" x14ac:dyDescent="0.3">
      <c r="A5" s="229" t="s">
        <v>4</v>
      </c>
      <c r="B5" s="229"/>
      <c r="C5" s="229" t="s">
        <v>5</v>
      </c>
      <c r="D5" s="229"/>
      <c r="E5" s="229"/>
      <c r="F5" s="229" t="s">
        <v>6</v>
      </c>
      <c r="G5" s="229"/>
      <c r="H5" s="229"/>
      <c r="I5" s="229"/>
      <c r="J5" s="229"/>
      <c r="K5" s="229"/>
      <c r="L5" s="229"/>
      <c r="M5" s="229"/>
      <c r="N5" s="229" t="s">
        <v>7</v>
      </c>
      <c r="O5" s="229"/>
      <c r="P5" s="229"/>
      <c r="Q5" s="229" t="s">
        <v>8</v>
      </c>
      <c r="R5" s="229"/>
      <c r="S5" s="229"/>
      <c r="T5" s="229"/>
      <c r="U5" s="229"/>
      <c r="V5" s="229"/>
      <c r="W5" s="229" t="s">
        <v>9</v>
      </c>
      <c r="X5" s="229" t="s">
        <v>10</v>
      </c>
      <c r="Y5" s="6"/>
      <c r="Z5" s="6"/>
      <c r="AA5" s="6"/>
      <c r="AB5" s="6"/>
    </row>
    <row r="6" spans="1:28" ht="15.75" customHeight="1" x14ac:dyDescent="0.3">
      <c r="A6" s="229" t="s">
        <v>11</v>
      </c>
      <c r="B6" s="229" t="s">
        <v>12</v>
      </c>
      <c r="C6" s="229" t="s">
        <v>13</v>
      </c>
      <c r="D6" s="229" t="s">
        <v>14</v>
      </c>
      <c r="E6" s="229" t="s">
        <v>15</v>
      </c>
      <c r="F6" s="229" t="s">
        <v>16</v>
      </c>
      <c r="G6" s="229" t="s">
        <v>17</v>
      </c>
      <c r="H6" s="229" t="s">
        <v>18</v>
      </c>
      <c r="I6" s="229"/>
      <c r="J6" s="230" t="s">
        <v>19</v>
      </c>
      <c r="K6" s="230"/>
      <c r="L6" s="229" t="s">
        <v>20</v>
      </c>
      <c r="M6" s="229" t="s">
        <v>21</v>
      </c>
      <c r="N6" s="230" t="s">
        <v>22</v>
      </c>
      <c r="O6" s="230" t="s">
        <v>23</v>
      </c>
      <c r="P6" s="230" t="s">
        <v>24</v>
      </c>
      <c r="Q6" s="230" t="s">
        <v>25</v>
      </c>
      <c r="R6" s="230"/>
      <c r="S6" s="230" t="s">
        <v>26</v>
      </c>
      <c r="T6" s="230"/>
      <c r="U6" s="229" t="s">
        <v>27</v>
      </c>
      <c r="V6" s="230" t="s">
        <v>28</v>
      </c>
      <c r="W6" s="229"/>
      <c r="X6" s="229"/>
      <c r="Y6" s="6"/>
      <c r="Z6" s="6"/>
      <c r="AA6" s="6"/>
      <c r="AB6" s="6"/>
    </row>
    <row r="7" spans="1:28" ht="42" x14ac:dyDescent="0.3">
      <c r="A7" s="229"/>
      <c r="B7" s="229"/>
      <c r="C7" s="229"/>
      <c r="D7" s="229"/>
      <c r="E7" s="229"/>
      <c r="F7" s="229"/>
      <c r="G7" s="229"/>
      <c r="H7" s="7" t="s">
        <v>29</v>
      </c>
      <c r="I7" s="7" t="s">
        <v>30</v>
      </c>
      <c r="J7" s="7" t="s">
        <v>31</v>
      </c>
      <c r="K7" s="8" t="s">
        <v>32</v>
      </c>
      <c r="L7" s="229"/>
      <c r="M7" s="229"/>
      <c r="N7" s="230"/>
      <c r="O7" s="230"/>
      <c r="P7" s="230"/>
      <c r="Q7" s="7" t="s">
        <v>33</v>
      </c>
      <c r="R7" s="8" t="s">
        <v>34</v>
      </c>
      <c r="S7" s="7" t="s">
        <v>35</v>
      </c>
      <c r="T7" s="8" t="s">
        <v>36</v>
      </c>
      <c r="U7" s="229"/>
      <c r="V7" s="230"/>
      <c r="W7" s="229"/>
      <c r="X7" s="229"/>
      <c r="Y7" s="6"/>
      <c r="Z7" s="6"/>
      <c r="AA7" s="6"/>
      <c r="AB7" s="6"/>
    </row>
    <row r="8" spans="1:28" ht="39.4" customHeight="1" x14ac:dyDescent="0.3">
      <c r="A8" s="9"/>
      <c r="B8" s="9" t="s">
        <v>73</v>
      </c>
      <c r="C8" s="23" t="s">
        <v>74</v>
      </c>
      <c r="D8" s="9">
        <v>1900</v>
      </c>
      <c r="E8" s="24" t="s">
        <v>75</v>
      </c>
      <c r="F8" s="24" t="s">
        <v>76</v>
      </c>
      <c r="G8" s="9" t="s">
        <v>77</v>
      </c>
      <c r="H8" s="9" t="s">
        <v>42</v>
      </c>
      <c r="I8" s="11" t="s">
        <v>43</v>
      </c>
      <c r="J8" s="9" t="s">
        <v>78</v>
      </c>
      <c r="K8" s="12" t="s">
        <v>79</v>
      </c>
      <c r="L8" s="13">
        <v>44606</v>
      </c>
      <c r="M8" s="13">
        <v>44607</v>
      </c>
      <c r="N8" s="14">
        <v>1426.78</v>
      </c>
      <c r="O8" s="14">
        <v>1309.1199999999999</v>
      </c>
      <c r="P8" s="15">
        <f>N8+O8</f>
        <v>2735.8999999999996</v>
      </c>
      <c r="Q8" s="9">
        <v>0</v>
      </c>
      <c r="R8" s="14">
        <v>0</v>
      </c>
      <c r="S8" s="9">
        <v>0</v>
      </c>
      <c r="T8" s="14">
        <v>0</v>
      </c>
      <c r="U8" s="9">
        <v>0</v>
      </c>
      <c r="V8" s="15">
        <f>(Q8*R8)+(S8*T8)</f>
        <v>0</v>
      </c>
      <c r="W8" s="15">
        <f>P8+V8</f>
        <v>2735.8999999999996</v>
      </c>
      <c r="X8" s="16"/>
      <c r="Y8" s="6"/>
      <c r="Z8" s="6"/>
      <c r="AA8" s="6"/>
      <c r="AB8" s="6"/>
    </row>
    <row r="9" spans="1:28" ht="56" x14ac:dyDescent="0.3">
      <c r="A9" s="9"/>
      <c r="B9" s="25" t="s">
        <v>80</v>
      </c>
      <c r="C9" s="26" t="s">
        <v>81</v>
      </c>
      <c r="D9" s="25">
        <v>1773</v>
      </c>
      <c r="E9" s="25" t="s">
        <v>82</v>
      </c>
      <c r="F9" s="27" t="s">
        <v>83</v>
      </c>
      <c r="G9" s="25" t="s">
        <v>77</v>
      </c>
      <c r="H9" s="25" t="s">
        <v>42</v>
      </c>
      <c r="I9" s="28" t="s">
        <v>43</v>
      </c>
      <c r="J9" s="29" t="s">
        <v>78</v>
      </c>
      <c r="K9" s="30" t="s">
        <v>79</v>
      </c>
      <c r="L9" s="31">
        <v>44615</v>
      </c>
      <c r="M9" s="31">
        <v>44617</v>
      </c>
      <c r="N9" s="32">
        <v>357.49</v>
      </c>
      <c r="O9" s="32">
        <v>3015.64</v>
      </c>
      <c r="P9" s="33">
        <f>N9+O9</f>
        <v>3373.13</v>
      </c>
      <c r="Q9" s="9">
        <v>0</v>
      </c>
      <c r="R9" s="14">
        <v>0</v>
      </c>
      <c r="S9" s="9">
        <v>0</v>
      </c>
      <c r="T9" s="14">
        <v>0</v>
      </c>
      <c r="U9" s="9">
        <v>0</v>
      </c>
      <c r="V9" s="15">
        <f>(Q9*R9)+(S9*T9)</f>
        <v>0</v>
      </c>
      <c r="W9" s="15">
        <f>P9+V9</f>
        <v>3373.13</v>
      </c>
      <c r="X9" s="16"/>
      <c r="Y9" s="6"/>
      <c r="Z9" s="6"/>
      <c r="AA9" s="6"/>
      <c r="AB9" s="6"/>
    </row>
    <row r="10" spans="1:28" ht="15.75" customHeight="1" x14ac:dyDescent="0.3">
      <c r="A10" s="9"/>
      <c r="B10" s="9"/>
      <c r="C10" s="17"/>
      <c r="D10" s="9"/>
      <c r="E10" s="9"/>
      <c r="F10" s="18"/>
      <c r="G10" s="9"/>
      <c r="H10" s="9"/>
      <c r="I10" s="11"/>
      <c r="J10" s="9"/>
      <c r="K10" s="12"/>
      <c r="L10" s="13"/>
      <c r="M10" s="13"/>
      <c r="N10" s="14"/>
      <c r="O10" s="14"/>
      <c r="P10" s="15"/>
      <c r="Q10" s="9"/>
      <c r="R10" s="14"/>
      <c r="S10" s="9"/>
      <c r="T10" s="14"/>
      <c r="U10" s="9"/>
      <c r="V10" s="15"/>
      <c r="W10" s="15"/>
      <c r="X10" s="16"/>
      <c r="Y10" s="6"/>
      <c r="Z10" s="6"/>
      <c r="AA10" s="6"/>
      <c r="AB10" s="6"/>
    </row>
    <row r="11" spans="1:28" ht="15.75" customHeight="1" x14ac:dyDescent="0.3">
      <c r="A11" s="9"/>
      <c r="B11" s="9"/>
      <c r="C11" s="17"/>
      <c r="D11" s="9"/>
      <c r="E11" s="9"/>
      <c r="F11" s="18"/>
      <c r="G11" s="9"/>
      <c r="H11" s="9"/>
      <c r="I11" s="11"/>
      <c r="J11" s="9"/>
      <c r="K11" s="12"/>
      <c r="L11" s="13"/>
      <c r="M11" s="13"/>
      <c r="N11" s="14"/>
      <c r="O11" s="14"/>
      <c r="P11" s="15"/>
      <c r="Q11" s="9"/>
      <c r="R11" s="14"/>
      <c r="S11" s="9"/>
      <c r="T11" s="14"/>
      <c r="U11" s="9"/>
      <c r="V11" s="15"/>
      <c r="W11" s="15"/>
      <c r="X11" s="16"/>
      <c r="Y11" s="6"/>
      <c r="Z11" s="6"/>
      <c r="AA11" s="6"/>
      <c r="AB11" s="6"/>
    </row>
    <row r="12" spans="1:28" ht="15.75" customHeight="1" x14ac:dyDescent="0.3">
      <c r="A12" s="9"/>
      <c r="B12" s="9"/>
      <c r="C12" s="17"/>
      <c r="D12" s="9"/>
      <c r="E12" s="9"/>
      <c r="F12" s="18"/>
      <c r="G12" s="9"/>
      <c r="H12" s="9"/>
      <c r="I12" s="11"/>
      <c r="J12" s="9"/>
      <c r="K12" s="12"/>
      <c r="L12" s="13"/>
      <c r="M12" s="13"/>
      <c r="N12" s="14"/>
      <c r="O12" s="14"/>
      <c r="P12" s="15"/>
      <c r="Q12" s="9"/>
      <c r="R12" s="14"/>
      <c r="S12" s="9"/>
      <c r="T12" s="14"/>
      <c r="U12" s="9"/>
      <c r="V12" s="15"/>
      <c r="W12" s="15"/>
      <c r="X12" s="16"/>
      <c r="Y12" s="6"/>
      <c r="Z12" s="6"/>
      <c r="AA12" s="6"/>
      <c r="AB12" s="6"/>
    </row>
    <row r="13" spans="1:28" ht="15.75" customHeight="1" x14ac:dyDescent="0.3">
      <c r="A13" s="9"/>
      <c r="B13" s="9"/>
      <c r="C13" s="17"/>
      <c r="D13" s="9"/>
      <c r="E13" s="9"/>
      <c r="F13" s="18"/>
      <c r="G13" s="9"/>
      <c r="H13" s="9"/>
      <c r="I13" s="11"/>
      <c r="J13" s="9"/>
      <c r="K13" s="12"/>
      <c r="L13" s="13"/>
      <c r="M13" s="13"/>
      <c r="N13" s="14"/>
      <c r="O13" s="14"/>
      <c r="P13" s="15"/>
      <c r="Q13" s="9"/>
      <c r="R13" s="14"/>
      <c r="S13" s="9"/>
      <c r="T13" s="14"/>
      <c r="U13" s="9"/>
      <c r="V13" s="15"/>
      <c r="W13" s="15"/>
      <c r="X13" s="16"/>
      <c r="Y13" s="6"/>
      <c r="Z13" s="6"/>
      <c r="AA13" s="6"/>
      <c r="AB13" s="6"/>
    </row>
    <row r="14" spans="1:28" ht="15.75" customHeight="1" x14ac:dyDescent="0.3">
      <c r="A14" s="9"/>
      <c r="B14" s="9"/>
      <c r="C14" s="17"/>
      <c r="D14" s="9"/>
      <c r="E14" s="9"/>
      <c r="F14" s="18"/>
      <c r="G14" s="9"/>
      <c r="H14" s="9"/>
      <c r="I14" s="11"/>
      <c r="J14" s="9"/>
      <c r="K14" s="12"/>
      <c r="L14" s="13"/>
      <c r="M14" s="13"/>
      <c r="N14" s="14"/>
      <c r="O14" s="14"/>
      <c r="P14" s="15"/>
      <c r="Q14" s="9"/>
      <c r="R14" s="14"/>
      <c r="S14" s="9"/>
      <c r="T14" s="14"/>
      <c r="U14" s="9"/>
      <c r="V14" s="15"/>
      <c r="W14" s="15"/>
      <c r="X14" s="16"/>
      <c r="Y14" s="6"/>
      <c r="Z14" s="6"/>
      <c r="AA14" s="6"/>
      <c r="AB14" s="6"/>
    </row>
    <row r="15" spans="1:28" ht="15.75" customHeight="1" x14ac:dyDescent="0.3">
      <c r="A15" s="9"/>
      <c r="B15" s="9"/>
      <c r="C15" s="17"/>
      <c r="D15" s="9"/>
      <c r="E15" s="9"/>
      <c r="F15" s="18"/>
      <c r="G15" s="9"/>
      <c r="H15" s="9"/>
      <c r="I15" s="11"/>
      <c r="J15" s="9"/>
      <c r="K15" s="12"/>
      <c r="L15" s="13"/>
      <c r="M15" s="13"/>
      <c r="N15" s="14"/>
      <c r="O15" s="14"/>
      <c r="P15" s="15"/>
      <c r="Q15" s="9"/>
      <c r="R15" s="14"/>
      <c r="S15" s="9"/>
      <c r="T15" s="14"/>
      <c r="U15" s="9"/>
      <c r="V15" s="15"/>
      <c r="W15" s="15"/>
      <c r="X15" s="16"/>
      <c r="Y15" s="6"/>
      <c r="Z15" s="6"/>
      <c r="AA15" s="6"/>
      <c r="AB15" s="6"/>
    </row>
    <row r="16" spans="1:28" ht="38.25" customHeight="1" x14ac:dyDescent="0.3">
      <c r="A16" s="19"/>
      <c r="B16" s="6"/>
      <c r="C16" s="20"/>
      <c r="G16" s="21"/>
      <c r="H16" s="21"/>
      <c r="I16" s="21"/>
      <c r="J16" s="21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</row>
    <row r="17" spans="1:12" ht="15.75" customHeight="1" x14ac:dyDescent="0.3">
      <c r="A17" s="231" t="s">
        <v>46</v>
      </c>
      <c r="B17" s="231"/>
      <c r="C17" s="231"/>
      <c r="D17" s="231"/>
      <c r="E17" s="231"/>
      <c r="F17" s="231"/>
      <c r="G17" s="231"/>
      <c r="H17" s="231"/>
      <c r="I17" s="231"/>
      <c r="J17" s="231"/>
      <c r="K17" s="231"/>
      <c r="L17" s="231"/>
    </row>
    <row r="18" spans="1:12" ht="15.75" customHeight="1" x14ac:dyDescent="0.3">
      <c r="A18" s="232" t="s">
        <v>47</v>
      </c>
      <c r="B18" s="232"/>
      <c r="C18" s="232"/>
      <c r="D18" s="232"/>
      <c r="E18" s="232"/>
      <c r="F18" s="232"/>
      <c r="G18" s="232"/>
      <c r="H18" s="232"/>
      <c r="I18" s="232"/>
      <c r="J18" s="232"/>
      <c r="K18" s="232"/>
      <c r="L18" s="232"/>
    </row>
    <row r="19" spans="1:12" ht="15.75" customHeight="1" x14ac:dyDescent="0.3">
      <c r="A19" s="233" t="s">
        <v>48</v>
      </c>
      <c r="B19" s="233"/>
      <c r="C19" s="233"/>
      <c r="D19" s="233"/>
      <c r="E19" s="233"/>
      <c r="F19" s="233"/>
      <c r="G19" s="233"/>
      <c r="H19" s="233"/>
      <c r="I19" s="233"/>
      <c r="J19" s="233"/>
      <c r="K19" s="233"/>
      <c r="L19" s="233"/>
    </row>
    <row r="20" spans="1:12" ht="15.75" customHeight="1" x14ac:dyDescent="0.3">
      <c r="A20" s="233" t="s">
        <v>49</v>
      </c>
      <c r="B20" s="233"/>
      <c r="C20" s="233"/>
      <c r="D20" s="233"/>
      <c r="E20" s="233"/>
      <c r="F20" s="233"/>
      <c r="G20" s="233"/>
      <c r="H20" s="233"/>
      <c r="I20" s="233"/>
      <c r="J20" s="233"/>
      <c r="K20" s="233"/>
      <c r="L20" s="233"/>
    </row>
    <row r="21" spans="1:12" ht="15.75" customHeight="1" x14ac:dyDescent="0.3">
      <c r="A21" s="233" t="s">
        <v>50</v>
      </c>
      <c r="B21" s="233"/>
      <c r="C21" s="233"/>
      <c r="D21" s="233"/>
      <c r="E21" s="233"/>
      <c r="F21" s="233"/>
      <c r="G21" s="233"/>
      <c r="H21" s="233"/>
      <c r="I21" s="233"/>
      <c r="J21" s="233"/>
      <c r="K21" s="233"/>
      <c r="L21" s="233"/>
    </row>
    <row r="22" spans="1:12" ht="15.75" customHeight="1" x14ac:dyDescent="0.3">
      <c r="A22" s="233" t="s">
        <v>51</v>
      </c>
      <c r="B22" s="233"/>
      <c r="C22" s="233"/>
      <c r="D22" s="233"/>
      <c r="E22" s="233"/>
      <c r="F22" s="233"/>
      <c r="G22" s="233"/>
      <c r="H22" s="233"/>
      <c r="I22" s="233"/>
      <c r="J22" s="233"/>
      <c r="K22" s="233"/>
      <c r="L22" s="233"/>
    </row>
    <row r="23" spans="1:12" ht="15.75" customHeight="1" x14ac:dyDescent="0.3">
      <c r="A23" s="233" t="s">
        <v>52</v>
      </c>
      <c r="B23" s="233"/>
      <c r="C23" s="233"/>
      <c r="D23" s="233"/>
      <c r="E23" s="233"/>
      <c r="F23" s="233"/>
      <c r="G23" s="233"/>
      <c r="H23" s="233"/>
      <c r="I23" s="233"/>
      <c r="J23" s="233"/>
      <c r="K23" s="233"/>
      <c r="L23" s="233"/>
    </row>
    <row r="24" spans="1:12" ht="15" customHeight="1" x14ac:dyDescent="0.3">
      <c r="A24" s="233" t="s">
        <v>53</v>
      </c>
      <c r="B24" s="233"/>
      <c r="C24" s="233"/>
      <c r="D24" s="233"/>
      <c r="E24" s="233"/>
      <c r="F24" s="233"/>
      <c r="G24" s="233"/>
      <c r="H24" s="233"/>
      <c r="I24" s="233"/>
      <c r="J24" s="233"/>
      <c r="K24" s="233"/>
      <c r="L24" s="233"/>
    </row>
    <row r="25" spans="1:12" ht="15" customHeight="1" x14ac:dyDescent="0.3">
      <c r="A25" s="233" t="s">
        <v>54</v>
      </c>
      <c r="B25" s="233"/>
      <c r="C25" s="233"/>
      <c r="D25" s="233"/>
      <c r="E25" s="233"/>
      <c r="F25" s="233"/>
      <c r="G25" s="233"/>
      <c r="H25" s="233"/>
      <c r="I25" s="233"/>
      <c r="J25" s="233"/>
      <c r="K25" s="233"/>
      <c r="L25" s="233"/>
    </row>
    <row r="26" spans="1:12" ht="15" customHeight="1" x14ac:dyDescent="0.3">
      <c r="A26" s="233" t="s">
        <v>55</v>
      </c>
      <c r="B26" s="233"/>
      <c r="C26" s="233"/>
      <c r="D26" s="233"/>
      <c r="E26" s="233"/>
      <c r="F26" s="233"/>
      <c r="G26" s="233"/>
      <c r="H26" s="233"/>
      <c r="I26" s="233"/>
      <c r="J26" s="233"/>
      <c r="K26" s="233"/>
      <c r="L26" s="233"/>
    </row>
    <row r="27" spans="1:12" ht="15.75" customHeight="1" x14ac:dyDescent="0.3">
      <c r="A27" s="233" t="s">
        <v>56</v>
      </c>
      <c r="B27" s="233"/>
      <c r="C27" s="233"/>
      <c r="D27" s="233"/>
      <c r="E27" s="233"/>
      <c r="F27" s="233"/>
      <c r="G27" s="233"/>
      <c r="H27" s="233"/>
      <c r="I27" s="233"/>
      <c r="J27" s="233"/>
      <c r="K27" s="233"/>
      <c r="L27" s="233"/>
    </row>
    <row r="28" spans="1:12" ht="15.75" customHeight="1" x14ac:dyDescent="0.3">
      <c r="A28" s="233" t="s">
        <v>57</v>
      </c>
      <c r="B28" s="233"/>
      <c r="C28" s="233"/>
      <c r="D28" s="233"/>
      <c r="E28" s="233"/>
      <c r="F28" s="233"/>
      <c r="G28" s="233"/>
      <c r="H28" s="233"/>
      <c r="I28" s="233"/>
      <c r="J28" s="233"/>
      <c r="K28" s="233"/>
      <c r="L28" s="233"/>
    </row>
    <row r="29" spans="1:12" ht="15.75" customHeight="1" x14ac:dyDescent="0.3">
      <c r="A29" s="233" t="s">
        <v>58</v>
      </c>
      <c r="B29" s="233"/>
      <c r="C29" s="233"/>
      <c r="D29" s="233"/>
      <c r="E29" s="233"/>
      <c r="F29" s="233"/>
      <c r="G29" s="233"/>
      <c r="H29" s="233"/>
      <c r="I29" s="233"/>
      <c r="J29" s="233"/>
      <c r="K29" s="233"/>
      <c r="L29" s="233"/>
    </row>
    <row r="30" spans="1:12" ht="15.75" customHeight="1" x14ac:dyDescent="0.3">
      <c r="A30" s="233" t="s">
        <v>59</v>
      </c>
      <c r="B30" s="233"/>
      <c r="C30" s="233"/>
      <c r="D30" s="233"/>
      <c r="E30" s="233"/>
      <c r="F30" s="233"/>
      <c r="G30" s="233"/>
      <c r="H30" s="233"/>
      <c r="I30" s="233"/>
      <c r="J30" s="233"/>
      <c r="K30" s="233"/>
      <c r="L30" s="233"/>
    </row>
    <row r="31" spans="1:12" ht="15.75" customHeight="1" x14ac:dyDescent="0.3">
      <c r="A31" s="233" t="s">
        <v>60</v>
      </c>
      <c r="B31" s="233"/>
      <c r="C31" s="233"/>
      <c r="D31" s="233"/>
      <c r="E31" s="233"/>
      <c r="F31" s="233"/>
      <c r="G31" s="233"/>
      <c r="H31" s="233"/>
      <c r="I31" s="233"/>
      <c r="J31" s="233"/>
      <c r="K31" s="233"/>
      <c r="L31" s="233"/>
    </row>
    <row r="32" spans="1:12" ht="15.75" customHeight="1" x14ac:dyDescent="0.3">
      <c r="A32" s="233" t="s">
        <v>61</v>
      </c>
      <c r="B32" s="233"/>
      <c r="C32" s="233"/>
      <c r="D32" s="233"/>
      <c r="E32" s="233"/>
      <c r="F32" s="233"/>
      <c r="G32" s="233"/>
      <c r="H32" s="233"/>
      <c r="I32" s="233"/>
      <c r="J32" s="233"/>
      <c r="K32" s="233"/>
      <c r="L32" s="233"/>
    </row>
    <row r="33" spans="1:12" ht="15.75" customHeight="1" x14ac:dyDescent="0.3">
      <c r="A33" s="233" t="s">
        <v>62</v>
      </c>
      <c r="B33" s="233"/>
      <c r="C33" s="233"/>
      <c r="D33" s="233"/>
      <c r="E33" s="233"/>
      <c r="F33" s="233"/>
      <c r="G33" s="233"/>
      <c r="H33" s="233"/>
      <c r="I33" s="233"/>
      <c r="J33" s="233"/>
      <c r="K33" s="233"/>
      <c r="L33" s="233"/>
    </row>
    <row r="34" spans="1:12" ht="15.75" customHeight="1" x14ac:dyDescent="0.3">
      <c r="A34" s="233" t="s">
        <v>63</v>
      </c>
      <c r="B34" s="233"/>
      <c r="C34" s="233"/>
      <c r="D34" s="233"/>
      <c r="E34" s="233"/>
      <c r="F34" s="233"/>
      <c r="G34" s="233"/>
      <c r="H34" s="233"/>
      <c r="I34" s="233"/>
      <c r="J34" s="233"/>
      <c r="K34" s="233"/>
      <c r="L34" s="233"/>
    </row>
    <row r="35" spans="1:12" ht="15.75" customHeight="1" x14ac:dyDescent="0.3">
      <c r="A35" s="233" t="s">
        <v>64</v>
      </c>
      <c r="B35" s="233"/>
      <c r="C35" s="233"/>
      <c r="D35" s="233"/>
      <c r="E35" s="233"/>
      <c r="F35" s="233"/>
      <c r="G35" s="233"/>
      <c r="H35" s="233"/>
      <c r="I35" s="233"/>
      <c r="J35" s="233"/>
      <c r="K35" s="233"/>
      <c r="L35" s="233"/>
    </row>
    <row r="36" spans="1:12" ht="15.75" customHeight="1" x14ac:dyDescent="0.3">
      <c r="A36" s="233" t="s">
        <v>65</v>
      </c>
      <c r="B36" s="233"/>
      <c r="C36" s="233"/>
      <c r="D36" s="233"/>
      <c r="E36" s="233"/>
      <c r="F36" s="233"/>
      <c r="G36" s="233"/>
      <c r="H36" s="233"/>
      <c r="I36" s="233"/>
      <c r="J36" s="233"/>
      <c r="K36" s="233"/>
      <c r="L36" s="233"/>
    </row>
    <row r="37" spans="1:12" ht="15.75" customHeight="1" x14ac:dyDescent="0.3">
      <c r="A37" s="233" t="s">
        <v>66</v>
      </c>
      <c r="B37" s="233"/>
      <c r="C37" s="233"/>
      <c r="D37" s="233"/>
      <c r="E37" s="233"/>
      <c r="F37" s="233"/>
      <c r="G37" s="233"/>
      <c r="H37" s="233"/>
      <c r="I37" s="233"/>
      <c r="J37" s="233"/>
      <c r="K37" s="233"/>
      <c r="L37" s="233"/>
    </row>
    <row r="38" spans="1:12" ht="15.75" customHeight="1" x14ac:dyDescent="0.3">
      <c r="A38" s="233" t="s">
        <v>67</v>
      </c>
      <c r="B38" s="233"/>
      <c r="C38" s="233"/>
      <c r="D38" s="233"/>
      <c r="E38" s="233"/>
      <c r="F38" s="233"/>
      <c r="G38" s="233"/>
      <c r="H38" s="233"/>
      <c r="I38" s="233"/>
      <c r="J38" s="233"/>
      <c r="K38" s="233"/>
      <c r="L38" s="233"/>
    </row>
    <row r="39" spans="1:12" ht="15.75" customHeight="1" x14ac:dyDescent="0.3">
      <c r="A39" s="233" t="s">
        <v>68</v>
      </c>
      <c r="B39" s="233"/>
      <c r="C39" s="233"/>
      <c r="D39" s="233"/>
      <c r="E39" s="233"/>
      <c r="F39" s="233"/>
      <c r="G39" s="233"/>
      <c r="H39" s="233"/>
      <c r="I39" s="233"/>
      <c r="J39" s="233"/>
      <c r="K39" s="233"/>
      <c r="L39" s="233"/>
    </row>
    <row r="40" spans="1:12" ht="15.75" customHeight="1" x14ac:dyDescent="0.3">
      <c r="A40" s="233" t="s">
        <v>69</v>
      </c>
      <c r="B40" s="233"/>
      <c r="C40" s="233"/>
      <c r="D40" s="233"/>
      <c r="E40" s="233"/>
      <c r="F40" s="233"/>
      <c r="G40" s="233"/>
      <c r="H40" s="233"/>
      <c r="I40" s="233"/>
      <c r="J40" s="233"/>
      <c r="K40" s="233"/>
      <c r="L40" s="233"/>
    </row>
    <row r="41" spans="1:12" ht="15.75" customHeight="1" x14ac:dyDescent="0.3">
      <c r="A41" s="233" t="s">
        <v>70</v>
      </c>
      <c r="B41" s="233"/>
      <c r="C41" s="233"/>
      <c r="D41" s="233"/>
      <c r="E41" s="233"/>
      <c r="F41" s="233"/>
      <c r="G41" s="233"/>
      <c r="H41" s="233"/>
      <c r="I41" s="233"/>
      <c r="J41" s="233"/>
      <c r="K41" s="233"/>
      <c r="L41" s="233"/>
    </row>
    <row r="42" spans="1:12" ht="15.75" customHeight="1" x14ac:dyDescent="0.3">
      <c r="A42" s="233" t="s">
        <v>71</v>
      </c>
      <c r="B42" s="233"/>
      <c r="C42" s="233"/>
      <c r="D42" s="233"/>
      <c r="E42" s="233"/>
      <c r="F42" s="233"/>
      <c r="G42" s="233"/>
      <c r="H42" s="233"/>
      <c r="I42" s="233"/>
      <c r="J42" s="233"/>
      <c r="K42" s="233"/>
      <c r="L42" s="233"/>
    </row>
    <row r="43" spans="1:12" ht="15" customHeight="1" x14ac:dyDescent="0.3">
      <c r="A43" s="233" t="s">
        <v>72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33"/>
      <c r="L43" s="233"/>
    </row>
  </sheetData>
  <mergeCells count="57">
    <mergeCell ref="A43:L43"/>
    <mergeCell ref="A38:L38"/>
    <mergeCell ref="A39:L39"/>
    <mergeCell ref="A40:L40"/>
    <mergeCell ref="A41:L41"/>
    <mergeCell ref="A42:L42"/>
    <mergeCell ref="A33:L33"/>
    <mergeCell ref="A34:L34"/>
    <mergeCell ref="A35:L35"/>
    <mergeCell ref="A36:L36"/>
    <mergeCell ref="A37:L37"/>
    <mergeCell ref="A28:L28"/>
    <mergeCell ref="A29:L29"/>
    <mergeCell ref="A30:L30"/>
    <mergeCell ref="A31:L31"/>
    <mergeCell ref="A32:L32"/>
    <mergeCell ref="A23:L23"/>
    <mergeCell ref="A24:L24"/>
    <mergeCell ref="A25:L25"/>
    <mergeCell ref="A26:L26"/>
    <mergeCell ref="A27:L27"/>
    <mergeCell ref="A18:L18"/>
    <mergeCell ref="A19:L19"/>
    <mergeCell ref="A20:L20"/>
    <mergeCell ref="A21:L21"/>
    <mergeCell ref="A22:L22"/>
    <mergeCell ref="Q6:R6"/>
    <mergeCell ref="S6:T6"/>
    <mergeCell ref="U6:U7"/>
    <mergeCell ref="V6:V7"/>
    <mergeCell ref="A17:L17"/>
    <mergeCell ref="W5:W7"/>
    <mergeCell ref="X5:X7"/>
    <mergeCell ref="A6:A7"/>
    <mergeCell ref="B6:B7"/>
    <mergeCell ref="C6:C7"/>
    <mergeCell ref="D6:D7"/>
    <mergeCell ref="E6:E7"/>
    <mergeCell ref="F6:F7"/>
    <mergeCell ref="G6:G7"/>
    <mergeCell ref="H6:I6"/>
    <mergeCell ref="J6:K6"/>
    <mergeCell ref="L6:L7"/>
    <mergeCell ref="M6:M7"/>
    <mergeCell ref="N6:N7"/>
    <mergeCell ref="O6:O7"/>
    <mergeCell ref="P6:P7"/>
    <mergeCell ref="A5:B5"/>
    <mergeCell ref="C5:E5"/>
    <mergeCell ref="F5:M5"/>
    <mergeCell ref="N5:P5"/>
    <mergeCell ref="Q5:V5"/>
    <mergeCell ref="A1:A3"/>
    <mergeCell ref="B1:X1"/>
    <mergeCell ref="B2:X2"/>
    <mergeCell ref="B3:X3"/>
    <mergeCell ref="C4:X4"/>
  </mergeCells>
  <dataValidations count="1">
    <dataValidation type="list" allowBlank="1" sqref="G8:G15" xr:uid="{00000000-0002-0000-0100-000000000000}">
      <formula1>"SERVIÇO,CURSO,EVENTO,REUNIÃO,OUTROS"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Roman,Normal"&amp;12&amp;A</oddHeader>
    <oddFooter>&amp;C&amp;"Times New Roman,Normal"&amp;12Página &amp;P</oddFooter>
  </headerFooter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16DC3-56F1-4ADB-8704-FAA3B2461C75}">
  <dimension ref="A1:X56"/>
  <sheetViews>
    <sheetView workbookViewId="0">
      <selection activeCell="A4" sqref="A4"/>
    </sheetView>
  </sheetViews>
  <sheetFormatPr defaultRowHeight="14" x14ac:dyDescent="0.3"/>
  <cols>
    <col min="2" max="2" width="16.75" customWidth="1"/>
    <col min="3" max="3" width="33.5" customWidth="1"/>
    <col min="5" max="5" width="38" customWidth="1"/>
    <col min="6" max="6" width="49.83203125" customWidth="1"/>
    <col min="14" max="15" width="10.75" bestFit="1" customWidth="1"/>
    <col min="16" max="16" width="11.58203125" customWidth="1"/>
    <col min="22" max="22" width="13" customWidth="1"/>
    <col min="23" max="23" width="11.08203125" customWidth="1"/>
  </cols>
  <sheetData>
    <row r="1" spans="1:24" ht="21" x14ac:dyDescent="0.5">
      <c r="A1" s="226"/>
      <c r="B1" s="227" t="s">
        <v>0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</row>
    <row r="2" spans="1:24" ht="21" x14ac:dyDescent="0.5">
      <c r="A2" s="226"/>
      <c r="B2" s="227" t="s">
        <v>1</v>
      </c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</row>
    <row r="3" spans="1:24" ht="21" x14ac:dyDescent="0.5">
      <c r="A3" s="226"/>
      <c r="B3" s="227" t="s">
        <v>2</v>
      </c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</row>
    <row r="4" spans="1:24" ht="21.75" customHeight="1" x14ac:dyDescent="0.3">
      <c r="A4" s="4" t="s">
        <v>151</v>
      </c>
      <c r="B4" s="5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</row>
    <row r="5" spans="1:24" x14ac:dyDescent="0.3">
      <c r="A5" s="229" t="s">
        <v>4</v>
      </c>
      <c r="B5" s="229"/>
      <c r="C5" s="229" t="s">
        <v>5</v>
      </c>
      <c r="D5" s="229"/>
      <c r="E5" s="229"/>
      <c r="F5" s="229" t="s">
        <v>6</v>
      </c>
      <c r="G5" s="229"/>
      <c r="H5" s="229"/>
      <c r="I5" s="229"/>
      <c r="J5" s="229"/>
      <c r="K5" s="229"/>
      <c r="L5" s="229"/>
      <c r="M5" s="229"/>
      <c r="N5" s="229" t="s">
        <v>7</v>
      </c>
      <c r="O5" s="229"/>
      <c r="P5" s="229"/>
      <c r="Q5" s="229" t="s">
        <v>8</v>
      </c>
      <c r="R5" s="229"/>
      <c r="S5" s="229"/>
      <c r="T5" s="229"/>
      <c r="U5" s="229"/>
      <c r="V5" s="229"/>
      <c r="W5" s="229" t="s">
        <v>9</v>
      </c>
      <c r="X5" s="229" t="s">
        <v>10</v>
      </c>
    </row>
    <row r="6" spans="1:24" x14ac:dyDescent="0.3">
      <c r="A6" s="229" t="s">
        <v>11</v>
      </c>
      <c r="B6" s="229" t="s">
        <v>12</v>
      </c>
      <c r="C6" s="229" t="s">
        <v>13</v>
      </c>
      <c r="D6" s="229" t="s">
        <v>14</v>
      </c>
      <c r="E6" s="229" t="s">
        <v>15</v>
      </c>
      <c r="F6" s="229" t="s">
        <v>16</v>
      </c>
      <c r="G6" s="229" t="s">
        <v>17</v>
      </c>
      <c r="H6" s="229" t="s">
        <v>18</v>
      </c>
      <c r="I6" s="229"/>
      <c r="J6" s="230" t="s">
        <v>19</v>
      </c>
      <c r="K6" s="230"/>
      <c r="L6" s="229" t="s">
        <v>20</v>
      </c>
      <c r="M6" s="229" t="s">
        <v>21</v>
      </c>
      <c r="N6" s="230" t="s">
        <v>22</v>
      </c>
      <c r="O6" s="230" t="s">
        <v>23</v>
      </c>
      <c r="P6" s="230" t="s">
        <v>24</v>
      </c>
      <c r="Q6" s="230" t="s">
        <v>25</v>
      </c>
      <c r="R6" s="230"/>
      <c r="S6" s="230" t="s">
        <v>26</v>
      </c>
      <c r="T6" s="230"/>
      <c r="U6" s="229" t="s">
        <v>27</v>
      </c>
      <c r="V6" s="230" t="s">
        <v>28</v>
      </c>
      <c r="W6" s="229"/>
      <c r="X6" s="229"/>
    </row>
    <row r="7" spans="1:24" ht="42" x14ac:dyDescent="0.3">
      <c r="A7" s="229"/>
      <c r="B7" s="229"/>
      <c r="C7" s="229"/>
      <c r="D7" s="229"/>
      <c r="E7" s="229"/>
      <c r="F7" s="229"/>
      <c r="G7" s="229"/>
      <c r="H7" s="7" t="s">
        <v>29</v>
      </c>
      <c r="I7" s="7" t="s">
        <v>30</v>
      </c>
      <c r="J7" s="7" t="s">
        <v>31</v>
      </c>
      <c r="K7" s="8" t="s">
        <v>32</v>
      </c>
      <c r="L7" s="229"/>
      <c r="M7" s="229"/>
      <c r="N7" s="230"/>
      <c r="O7" s="230"/>
      <c r="P7" s="230"/>
      <c r="Q7" s="7" t="s">
        <v>33</v>
      </c>
      <c r="R7" s="8" t="s">
        <v>34</v>
      </c>
      <c r="S7" s="7" t="s">
        <v>35</v>
      </c>
      <c r="T7" s="8" t="s">
        <v>36</v>
      </c>
      <c r="U7" s="229"/>
      <c r="V7" s="230"/>
      <c r="W7" s="229"/>
      <c r="X7" s="229"/>
    </row>
    <row r="8" spans="1:24" ht="42" x14ac:dyDescent="0.3">
      <c r="A8" s="9"/>
      <c r="B8" s="9" t="s">
        <v>84</v>
      </c>
      <c r="C8" s="22" t="s">
        <v>85</v>
      </c>
      <c r="D8" s="9">
        <v>1292</v>
      </c>
      <c r="E8" s="10" t="s">
        <v>88</v>
      </c>
      <c r="F8" s="22" t="s">
        <v>87</v>
      </c>
      <c r="G8" s="9"/>
      <c r="H8" s="9" t="s">
        <v>42</v>
      </c>
      <c r="I8" s="11" t="s">
        <v>43</v>
      </c>
      <c r="J8" s="9" t="s">
        <v>78</v>
      </c>
      <c r="K8" s="12" t="s">
        <v>91</v>
      </c>
      <c r="L8" s="13">
        <v>44623</v>
      </c>
      <c r="M8" s="13">
        <v>44627</v>
      </c>
      <c r="N8" s="14">
        <v>642.36</v>
      </c>
      <c r="O8" s="14">
        <v>397.39</v>
      </c>
      <c r="P8" s="15">
        <f t="shared" ref="P8:P28" si="0">N8+O8</f>
        <v>1039.75</v>
      </c>
      <c r="Q8" s="9">
        <v>0</v>
      </c>
      <c r="R8" s="14">
        <v>0</v>
      </c>
      <c r="S8" s="9">
        <v>0</v>
      </c>
      <c r="T8" s="14">
        <v>0</v>
      </c>
      <c r="U8" s="9">
        <v>0</v>
      </c>
      <c r="V8" s="15">
        <f t="shared" ref="V8:V28" si="1">(Q8*R8)+(S8*T8)</f>
        <v>0</v>
      </c>
      <c r="W8" s="15">
        <f t="shared" ref="W8:W28" si="2">P8+V8</f>
        <v>1039.75</v>
      </c>
      <c r="X8" s="16"/>
    </row>
    <row r="9" spans="1:24" ht="42" x14ac:dyDescent="0.3">
      <c r="A9" s="9"/>
      <c r="B9" s="9" t="s">
        <v>89</v>
      </c>
      <c r="C9" s="34" t="s">
        <v>86</v>
      </c>
      <c r="D9" s="9"/>
      <c r="E9" s="35" t="s">
        <v>90</v>
      </c>
      <c r="F9" s="38" t="s">
        <v>87</v>
      </c>
      <c r="G9" s="9"/>
      <c r="H9" s="9" t="s">
        <v>42</v>
      </c>
      <c r="I9" s="11" t="s">
        <v>43</v>
      </c>
      <c r="J9" s="9" t="s">
        <v>78</v>
      </c>
      <c r="K9" s="12" t="s">
        <v>91</v>
      </c>
      <c r="L9" s="13">
        <v>44623</v>
      </c>
      <c r="M9" s="13">
        <v>44627</v>
      </c>
      <c r="N9" s="14">
        <v>642.36</v>
      </c>
      <c r="O9" s="14">
        <v>397.39</v>
      </c>
      <c r="P9" s="15">
        <f t="shared" si="0"/>
        <v>1039.75</v>
      </c>
      <c r="Q9" s="9">
        <v>0</v>
      </c>
      <c r="R9" s="14">
        <v>0</v>
      </c>
      <c r="S9" s="9">
        <v>0</v>
      </c>
      <c r="T9" s="14">
        <v>0</v>
      </c>
      <c r="U9" s="9">
        <v>0</v>
      </c>
      <c r="V9" s="15">
        <f t="shared" si="1"/>
        <v>0</v>
      </c>
      <c r="W9" s="15">
        <f t="shared" si="2"/>
        <v>1039.75</v>
      </c>
      <c r="X9" s="16"/>
    </row>
    <row r="10" spans="1:24" ht="42" x14ac:dyDescent="0.3">
      <c r="A10" s="9"/>
      <c r="B10" s="9" t="s">
        <v>80</v>
      </c>
      <c r="C10" s="37" t="s">
        <v>92</v>
      </c>
      <c r="D10" s="9">
        <v>1126</v>
      </c>
      <c r="E10" s="35" t="s">
        <v>93</v>
      </c>
      <c r="F10" s="37" t="s">
        <v>94</v>
      </c>
      <c r="G10" s="9"/>
      <c r="H10" s="9" t="s">
        <v>42</v>
      </c>
      <c r="I10" s="11" t="s">
        <v>43</v>
      </c>
      <c r="J10" s="9" t="s">
        <v>78</v>
      </c>
      <c r="K10" s="12" t="s">
        <v>91</v>
      </c>
      <c r="L10" s="13">
        <v>44629</v>
      </c>
      <c r="M10" s="13">
        <v>44631</v>
      </c>
      <c r="N10" s="14">
        <v>1014.92</v>
      </c>
      <c r="O10" s="14">
        <v>1014.93</v>
      </c>
      <c r="P10" s="15">
        <f t="shared" si="0"/>
        <v>2029.85</v>
      </c>
      <c r="Q10" s="9">
        <v>0</v>
      </c>
      <c r="R10" s="14">
        <v>0</v>
      </c>
      <c r="S10" s="9">
        <v>0</v>
      </c>
      <c r="T10" s="14">
        <v>0</v>
      </c>
      <c r="U10" s="9">
        <v>0</v>
      </c>
      <c r="V10" s="15">
        <f t="shared" si="1"/>
        <v>0</v>
      </c>
      <c r="W10" s="15">
        <f t="shared" si="2"/>
        <v>2029.85</v>
      </c>
      <c r="X10" s="16"/>
    </row>
    <row r="11" spans="1:24" ht="42" x14ac:dyDescent="0.3">
      <c r="A11" s="9"/>
      <c r="B11" s="9" t="s">
        <v>80</v>
      </c>
      <c r="C11" s="37" t="s">
        <v>95</v>
      </c>
      <c r="D11" s="9">
        <v>1835</v>
      </c>
      <c r="E11" s="39" t="s">
        <v>96</v>
      </c>
      <c r="F11" s="22" t="s">
        <v>97</v>
      </c>
      <c r="G11" s="9"/>
      <c r="H11" s="9" t="s">
        <v>42</v>
      </c>
      <c r="I11" s="11" t="s">
        <v>43</v>
      </c>
      <c r="J11" s="9" t="s">
        <v>44</v>
      </c>
      <c r="K11" s="12" t="s">
        <v>45</v>
      </c>
      <c r="L11" s="13">
        <v>44631</v>
      </c>
      <c r="M11" s="13">
        <v>44637</v>
      </c>
      <c r="N11" s="14">
        <v>801.18</v>
      </c>
      <c r="O11" s="14">
        <v>801.18</v>
      </c>
      <c r="P11" s="15">
        <f t="shared" si="0"/>
        <v>1602.36</v>
      </c>
      <c r="Q11" s="9">
        <v>0</v>
      </c>
      <c r="R11" s="14">
        <v>0</v>
      </c>
      <c r="S11" s="9">
        <v>0</v>
      </c>
      <c r="T11" s="14">
        <v>0</v>
      </c>
      <c r="U11" s="9">
        <v>0</v>
      </c>
      <c r="V11" s="15">
        <f t="shared" si="1"/>
        <v>0</v>
      </c>
      <c r="W11" s="15">
        <f t="shared" si="2"/>
        <v>1602.36</v>
      </c>
      <c r="X11" s="16"/>
    </row>
    <row r="12" spans="1:24" ht="42" x14ac:dyDescent="0.3">
      <c r="A12" s="9"/>
      <c r="B12" s="9" t="s">
        <v>84</v>
      </c>
      <c r="C12" s="10" t="s">
        <v>123</v>
      </c>
      <c r="D12" s="9">
        <v>1556</v>
      </c>
      <c r="E12" t="s">
        <v>98</v>
      </c>
      <c r="F12" s="22" t="s">
        <v>99</v>
      </c>
      <c r="G12" s="9"/>
      <c r="H12" s="9" t="s">
        <v>42</v>
      </c>
      <c r="I12" s="11" t="s">
        <v>43</v>
      </c>
      <c r="J12" s="9" t="s">
        <v>44</v>
      </c>
      <c r="K12" s="12" t="s">
        <v>45</v>
      </c>
      <c r="L12" s="13">
        <v>44633</v>
      </c>
      <c r="M12" s="13">
        <v>44638</v>
      </c>
      <c r="N12" s="14">
        <v>1452.31</v>
      </c>
      <c r="O12" s="14">
        <v>979.45</v>
      </c>
      <c r="P12" s="15">
        <f t="shared" si="0"/>
        <v>2431.7600000000002</v>
      </c>
      <c r="Q12" s="9">
        <v>0</v>
      </c>
      <c r="R12" s="14">
        <v>0</v>
      </c>
      <c r="S12" s="9">
        <v>0</v>
      </c>
      <c r="T12" s="14">
        <v>0</v>
      </c>
      <c r="U12" s="9">
        <v>0</v>
      </c>
      <c r="V12" s="15">
        <f t="shared" si="1"/>
        <v>0</v>
      </c>
      <c r="W12" s="15">
        <f t="shared" si="2"/>
        <v>2431.7600000000002</v>
      </c>
      <c r="X12" s="16"/>
    </row>
    <row r="13" spans="1:24" ht="42" x14ac:dyDescent="0.3">
      <c r="A13" s="9"/>
      <c r="B13" s="9" t="s">
        <v>73</v>
      </c>
      <c r="C13" s="17" t="s">
        <v>100</v>
      </c>
      <c r="D13" s="9">
        <v>1900</v>
      </c>
      <c r="E13" s="35" t="s">
        <v>75</v>
      </c>
      <c r="F13" s="22" t="s">
        <v>99</v>
      </c>
      <c r="G13" s="9"/>
      <c r="H13" s="9" t="s">
        <v>42</v>
      </c>
      <c r="I13" s="11" t="s">
        <v>43</v>
      </c>
      <c r="J13" s="9" t="s">
        <v>44</v>
      </c>
      <c r="K13" s="12" t="s">
        <v>45</v>
      </c>
      <c r="L13" s="13">
        <v>44634</v>
      </c>
      <c r="M13" s="13">
        <v>44636</v>
      </c>
      <c r="N13" s="14">
        <v>905.31</v>
      </c>
      <c r="O13" s="14">
        <v>905.32</v>
      </c>
      <c r="P13" s="15">
        <f t="shared" si="0"/>
        <v>1810.63</v>
      </c>
      <c r="Q13" s="9">
        <v>0</v>
      </c>
      <c r="R13" s="14">
        <v>0</v>
      </c>
      <c r="S13" s="9">
        <v>0</v>
      </c>
      <c r="T13" s="14">
        <v>0</v>
      </c>
      <c r="U13" s="9">
        <v>0</v>
      </c>
      <c r="V13" s="15">
        <f t="shared" si="1"/>
        <v>0</v>
      </c>
      <c r="W13" s="15">
        <f t="shared" si="2"/>
        <v>1810.63</v>
      </c>
      <c r="X13" s="16"/>
    </row>
    <row r="14" spans="1:24" ht="42" x14ac:dyDescent="0.3">
      <c r="A14" s="9"/>
      <c r="B14" s="9" t="s">
        <v>80</v>
      </c>
      <c r="C14" s="37" t="s">
        <v>92</v>
      </c>
      <c r="D14" s="9">
        <v>1126</v>
      </c>
      <c r="E14" s="35" t="s">
        <v>93</v>
      </c>
      <c r="F14" s="10" t="s">
        <v>99</v>
      </c>
      <c r="G14" s="9"/>
      <c r="H14" s="9" t="s">
        <v>42</v>
      </c>
      <c r="I14" s="11" t="s">
        <v>43</v>
      </c>
      <c r="J14" s="9" t="s">
        <v>44</v>
      </c>
      <c r="K14" s="12" t="s">
        <v>45</v>
      </c>
      <c r="L14" s="13">
        <v>44634</v>
      </c>
      <c r="M14" s="13">
        <v>44636</v>
      </c>
      <c r="N14" s="14">
        <v>1387.45</v>
      </c>
      <c r="O14" s="14">
        <v>1387.46</v>
      </c>
      <c r="P14" s="15">
        <f t="shared" ref="P14:P17" si="3">N14+O14</f>
        <v>2774.91</v>
      </c>
      <c r="Q14" s="9">
        <v>0</v>
      </c>
      <c r="R14" s="14">
        <v>0</v>
      </c>
      <c r="S14" s="9">
        <v>0</v>
      </c>
      <c r="T14" s="14">
        <v>0</v>
      </c>
      <c r="U14" s="9">
        <v>0</v>
      </c>
      <c r="V14" s="15">
        <f t="shared" ref="V14:V17" si="4">(Q14*R14)+(S14*T14)</f>
        <v>0</v>
      </c>
      <c r="W14" s="15">
        <f t="shared" ref="W14:W17" si="5">P14+V14</f>
        <v>2774.91</v>
      </c>
      <c r="X14" s="16"/>
    </row>
    <row r="15" spans="1:24" ht="42" x14ac:dyDescent="0.3">
      <c r="A15" s="9"/>
      <c r="B15" s="9" t="s">
        <v>80</v>
      </c>
      <c r="C15" s="17" t="s">
        <v>119</v>
      </c>
      <c r="D15" s="9">
        <v>1773</v>
      </c>
      <c r="E15" s="35" t="s">
        <v>82</v>
      </c>
      <c r="F15" s="22" t="s">
        <v>99</v>
      </c>
      <c r="G15" s="9"/>
      <c r="H15" s="9" t="s">
        <v>42</v>
      </c>
      <c r="I15" s="11" t="s">
        <v>43</v>
      </c>
      <c r="J15" s="9" t="s">
        <v>44</v>
      </c>
      <c r="K15" s="12" t="s">
        <v>45</v>
      </c>
      <c r="L15" s="13">
        <v>44634</v>
      </c>
      <c r="M15" s="13">
        <v>44637</v>
      </c>
      <c r="N15" s="14">
        <v>905.31</v>
      </c>
      <c r="O15" s="14">
        <v>905.32</v>
      </c>
      <c r="P15" s="15">
        <f t="shared" si="3"/>
        <v>1810.63</v>
      </c>
      <c r="Q15" s="9">
        <v>0</v>
      </c>
      <c r="R15" s="14">
        <v>0</v>
      </c>
      <c r="S15" s="9">
        <v>0</v>
      </c>
      <c r="T15" s="14">
        <v>0</v>
      </c>
      <c r="U15" s="9">
        <v>0</v>
      </c>
      <c r="V15" s="15">
        <f t="shared" si="4"/>
        <v>0</v>
      </c>
      <c r="W15" s="15">
        <f t="shared" si="5"/>
        <v>1810.63</v>
      </c>
      <c r="X15" s="16"/>
    </row>
    <row r="16" spans="1:24" ht="42" x14ac:dyDescent="0.3">
      <c r="A16" s="9"/>
      <c r="B16" s="9" t="s">
        <v>101</v>
      </c>
      <c r="C16" s="39" t="s">
        <v>124</v>
      </c>
      <c r="D16" s="9">
        <v>1917</v>
      </c>
      <c r="E16" s="39" t="s">
        <v>102</v>
      </c>
      <c r="F16" s="22" t="s">
        <v>99</v>
      </c>
      <c r="G16" s="9"/>
      <c r="H16" s="9" t="s">
        <v>42</v>
      </c>
      <c r="I16" s="11" t="s">
        <v>43</v>
      </c>
      <c r="J16" s="9" t="s">
        <v>44</v>
      </c>
      <c r="K16" s="12" t="s">
        <v>45</v>
      </c>
      <c r="L16" s="13">
        <v>44634</v>
      </c>
      <c r="M16" s="13">
        <v>44637</v>
      </c>
      <c r="N16" s="14">
        <v>865.31</v>
      </c>
      <c r="O16" s="14">
        <v>865.32</v>
      </c>
      <c r="P16" s="15">
        <f t="shared" si="3"/>
        <v>1730.63</v>
      </c>
      <c r="Q16" s="9">
        <v>0</v>
      </c>
      <c r="R16" s="14">
        <v>0</v>
      </c>
      <c r="S16" s="9">
        <v>0</v>
      </c>
      <c r="T16" s="14">
        <v>0</v>
      </c>
      <c r="U16" s="9">
        <v>0</v>
      </c>
      <c r="V16" s="15">
        <f t="shared" si="4"/>
        <v>0</v>
      </c>
      <c r="W16" s="15">
        <f t="shared" si="5"/>
        <v>1730.63</v>
      </c>
      <c r="X16" s="16"/>
    </row>
    <row r="17" spans="1:24" ht="42" x14ac:dyDescent="0.3">
      <c r="A17" s="9"/>
      <c r="B17" s="9" t="s">
        <v>84</v>
      </c>
      <c r="C17" t="s">
        <v>125</v>
      </c>
      <c r="D17" s="9">
        <v>1504</v>
      </c>
      <c r="E17" s="39" t="s">
        <v>103</v>
      </c>
      <c r="F17" s="22" t="s">
        <v>99</v>
      </c>
      <c r="G17" s="9"/>
      <c r="H17" s="9" t="s">
        <v>42</v>
      </c>
      <c r="I17" s="11" t="s">
        <v>43</v>
      </c>
      <c r="J17" s="9" t="s">
        <v>44</v>
      </c>
      <c r="K17" s="12" t="s">
        <v>45</v>
      </c>
      <c r="L17" s="13">
        <v>44634</v>
      </c>
      <c r="M17" s="13">
        <v>44637</v>
      </c>
      <c r="N17" s="14">
        <v>865.31</v>
      </c>
      <c r="O17" s="14">
        <v>865.32</v>
      </c>
      <c r="P17" s="15">
        <f t="shared" si="3"/>
        <v>1730.63</v>
      </c>
      <c r="Q17" s="9">
        <v>0</v>
      </c>
      <c r="R17" s="14">
        <v>0</v>
      </c>
      <c r="S17" s="9">
        <v>0</v>
      </c>
      <c r="T17" s="14">
        <v>0</v>
      </c>
      <c r="U17" s="9">
        <v>0</v>
      </c>
      <c r="V17" s="15">
        <f t="shared" si="4"/>
        <v>0</v>
      </c>
      <c r="W17" s="15">
        <f t="shared" si="5"/>
        <v>1730.63</v>
      </c>
      <c r="X17" s="16"/>
    </row>
    <row r="18" spans="1:24" ht="42" x14ac:dyDescent="0.3">
      <c r="A18" s="9"/>
      <c r="B18" s="9" t="s">
        <v>37</v>
      </c>
      <c r="C18" s="39" t="s">
        <v>126</v>
      </c>
      <c r="D18" s="9">
        <v>1439</v>
      </c>
      <c r="E18" s="39" t="s">
        <v>104</v>
      </c>
      <c r="F18" s="22" t="s">
        <v>99</v>
      </c>
      <c r="G18" s="9"/>
      <c r="H18" s="9" t="s">
        <v>42</v>
      </c>
      <c r="I18" s="11" t="s">
        <v>43</v>
      </c>
      <c r="J18" s="9" t="s">
        <v>44</v>
      </c>
      <c r="K18" s="12" t="s">
        <v>45</v>
      </c>
      <c r="L18" s="13">
        <v>44634</v>
      </c>
      <c r="M18" s="13">
        <v>44637</v>
      </c>
      <c r="N18" s="14">
        <v>865.31</v>
      </c>
      <c r="O18" s="14">
        <v>865.32</v>
      </c>
      <c r="P18" s="15">
        <f t="shared" si="0"/>
        <v>1730.63</v>
      </c>
      <c r="Q18" s="9">
        <v>0</v>
      </c>
      <c r="R18" s="14">
        <v>0</v>
      </c>
      <c r="S18" s="9">
        <v>0</v>
      </c>
      <c r="T18" s="14">
        <v>0</v>
      </c>
      <c r="U18" s="9">
        <v>0</v>
      </c>
      <c r="V18" s="15">
        <f t="shared" si="1"/>
        <v>0</v>
      </c>
      <c r="W18" s="15">
        <f t="shared" si="2"/>
        <v>1730.63</v>
      </c>
      <c r="X18" s="16"/>
    </row>
    <row r="19" spans="1:24" ht="42" x14ac:dyDescent="0.3">
      <c r="A19" s="9"/>
      <c r="B19" s="9" t="s">
        <v>106</v>
      </c>
      <c r="C19" s="10" t="s">
        <v>128</v>
      </c>
      <c r="D19" s="40">
        <v>1748</v>
      </c>
      <c r="E19" s="39" t="s">
        <v>105</v>
      </c>
      <c r="F19" s="22" t="s">
        <v>99</v>
      </c>
      <c r="G19" s="9"/>
      <c r="H19" s="9" t="s">
        <v>42</v>
      </c>
      <c r="I19" s="11" t="s">
        <v>43</v>
      </c>
      <c r="J19" s="9" t="s">
        <v>44</v>
      </c>
      <c r="K19" s="12" t="s">
        <v>45</v>
      </c>
      <c r="L19" s="13">
        <v>44634</v>
      </c>
      <c r="M19" s="13">
        <v>44637</v>
      </c>
      <c r="N19" s="14">
        <v>865.31</v>
      </c>
      <c r="O19" s="14">
        <v>865.32</v>
      </c>
      <c r="P19" s="15">
        <f t="shared" ref="P19:P26" si="6">N19+O19</f>
        <v>1730.63</v>
      </c>
      <c r="Q19" s="9">
        <v>0</v>
      </c>
      <c r="R19" s="14">
        <v>0</v>
      </c>
      <c r="S19" s="9">
        <v>0</v>
      </c>
      <c r="T19" s="14">
        <v>0</v>
      </c>
      <c r="U19" s="9">
        <v>0</v>
      </c>
      <c r="V19" s="15">
        <f t="shared" ref="V19:V26" si="7">(Q19*R19)+(S19*T19)</f>
        <v>0</v>
      </c>
      <c r="W19" s="15">
        <f t="shared" ref="W19:W26" si="8">P19+V19</f>
        <v>1730.63</v>
      </c>
      <c r="X19" s="16"/>
    </row>
    <row r="20" spans="1:24" ht="42" x14ac:dyDescent="0.3">
      <c r="A20" s="9"/>
      <c r="B20" s="9" t="s">
        <v>101</v>
      </c>
      <c r="C20" s="22" t="s">
        <v>127</v>
      </c>
      <c r="D20" s="9">
        <v>1949</v>
      </c>
      <c r="E20" s="42" t="s">
        <v>107</v>
      </c>
      <c r="F20" s="22" t="s">
        <v>99</v>
      </c>
      <c r="G20" s="9"/>
      <c r="H20" s="9" t="s">
        <v>42</v>
      </c>
      <c r="I20" s="11" t="s">
        <v>43</v>
      </c>
      <c r="J20" s="9" t="s">
        <v>44</v>
      </c>
      <c r="K20" s="12" t="s">
        <v>45</v>
      </c>
      <c r="L20" s="13">
        <v>44634</v>
      </c>
      <c r="M20" s="13">
        <v>44637</v>
      </c>
      <c r="N20" s="14">
        <v>866.31</v>
      </c>
      <c r="O20" s="14">
        <v>0</v>
      </c>
      <c r="P20" s="15">
        <f t="shared" si="6"/>
        <v>866.31</v>
      </c>
      <c r="Q20" s="9">
        <v>0</v>
      </c>
      <c r="R20" s="14">
        <v>0</v>
      </c>
      <c r="S20" s="9">
        <v>0</v>
      </c>
      <c r="T20" s="14">
        <v>0</v>
      </c>
      <c r="U20" s="9">
        <v>0</v>
      </c>
      <c r="V20" s="15">
        <f t="shared" si="7"/>
        <v>0</v>
      </c>
      <c r="W20" s="15">
        <f t="shared" si="8"/>
        <v>866.31</v>
      </c>
      <c r="X20" s="16"/>
    </row>
    <row r="21" spans="1:24" ht="42" x14ac:dyDescent="0.3">
      <c r="A21" s="9"/>
      <c r="B21" s="9" t="s">
        <v>37</v>
      </c>
      <c r="C21" s="36" t="s">
        <v>108</v>
      </c>
      <c r="D21" s="41">
        <v>1210</v>
      </c>
      <c r="E21" s="39" t="s">
        <v>109</v>
      </c>
      <c r="F21" s="22" t="s">
        <v>99</v>
      </c>
      <c r="G21" s="9"/>
      <c r="H21" s="9" t="s">
        <v>42</v>
      </c>
      <c r="I21" s="11" t="s">
        <v>43</v>
      </c>
      <c r="J21" s="9" t="s">
        <v>44</v>
      </c>
      <c r="K21" s="12" t="s">
        <v>45</v>
      </c>
      <c r="L21" s="13">
        <v>44634</v>
      </c>
      <c r="M21" s="13">
        <v>44637</v>
      </c>
      <c r="N21" s="14">
        <v>1310.73</v>
      </c>
      <c r="O21" s="14">
        <v>1310.74</v>
      </c>
      <c r="P21" s="15">
        <f t="shared" si="6"/>
        <v>2621.4700000000003</v>
      </c>
      <c r="Q21" s="9">
        <v>0</v>
      </c>
      <c r="R21" s="14">
        <v>0</v>
      </c>
      <c r="S21" s="9">
        <v>0</v>
      </c>
      <c r="T21" s="14">
        <v>0</v>
      </c>
      <c r="U21" s="9">
        <v>0</v>
      </c>
      <c r="V21" s="15">
        <f t="shared" si="7"/>
        <v>0</v>
      </c>
      <c r="W21" s="15">
        <f t="shared" si="8"/>
        <v>2621.4700000000003</v>
      </c>
      <c r="X21" s="16"/>
    </row>
    <row r="22" spans="1:24" ht="42" x14ac:dyDescent="0.3">
      <c r="A22" s="9"/>
      <c r="B22" s="9" t="s">
        <v>37</v>
      </c>
      <c r="C22" s="37" t="s">
        <v>112</v>
      </c>
      <c r="D22" s="9">
        <v>1773</v>
      </c>
      <c r="E22" s="39" t="s">
        <v>82</v>
      </c>
      <c r="F22" s="44" t="s">
        <v>110</v>
      </c>
      <c r="G22" s="9"/>
      <c r="H22" s="9" t="s">
        <v>42</v>
      </c>
      <c r="I22" s="11" t="s">
        <v>43</v>
      </c>
      <c r="J22" s="9" t="s">
        <v>78</v>
      </c>
      <c r="K22" s="12" t="s">
        <v>91</v>
      </c>
      <c r="L22" s="13">
        <v>44637</v>
      </c>
      <c r="M22" s="13">
        <v>44638</v>
      </c>
      <c r="N22" s="14">
        <v>856.89</v>
      </c>
      <c r="O22" s="14">
        <v>856.9</v>
      </c>
      <c r="P22" s="15">
        <f t="shared" si="6"/>
        <v>1713.79</v>
      </c>
      <c r="Q22" s="9">
        <v>0</v>
      </c>
      <c r="R22" s="14">
        <v>0</v>
      </c>
      <c r="S22" s="9">
        <v>0</v>
      </c>
      <c r="T22" s="14">
        <v>0</v>
      </c>
      <c r="U22" s="9">
        <v>0</v>
      </c>
      <c r="V22" s="15">
        <f t="shared" si="7"/>
        <v>0</v>
      </c>
      <c r="W22" s="15">
        <f t="shared" si="8"/>
        <v>1713.79</v>
      </c>
      <c r="X22" s="16"/>
    </row>
    <row r="23" spans="1:24" ht="42" x14ac:dyDescent="0.3">
      <c r="A23" s="9"/>
      <c r="B23" s="9" t="s">
        <v>117</v>
      </c>
      <c r="C23" s="37" t="s">
        <v>111</v>
      </c>
      <c r="D23" s="9">
        <v>1752</v>
      </c>
      <c r="E23" s="39" t="s">
        <v>113</v>
      </c>
      <c r="F23" s="47" t="s">
        <v>114</v>
      </c>
      <c r="G23" s="9"/>
      <c r="H23" s="9" t="s">
        <v>42</v>
      </c>
      <c r="I23" s="11" t="s">
        <v>43</v>
      </c>
      <c r="J23" s="9" t="s">
        <v>44</v>
      </c>
      <c r="K23" s="12" t="s">
        <v>45</v>
      </c>
      <c r="L23" s="13">
        <v>44647</v>
      </c>
      <c r="M23" s="13">
        <v>44652</v>
      </c>
      <c r="N23" s="14">
        <v>1985.85</v>
      </c>
      <c r="O23" s="14">
        <v>1371.35</v>
      </c>
      <c r="P23" s="15">
        <f t="shared" si="6"/>
        <v>3357.2</v>
      </c>
      <c r="Q23" s="9">
        <v>0</v>
      </c>
      <c r="R23" s="14">
        <v>0</v>
      </c>
      <c r="S23" s="9">
        <v>0</v>
      </c>
      <c r="T23" s="14">
        <v>0</v>
      </c>
      <c r="U23" s="9">
        <v>0</v>
      </c>
      <c r="V23" s="15">
        <f t="shared" si="7"/>
        <v>0</v>
      </c>
      <c r="W23" s="15">
        <f t="shared" si="8"/>
        <v>3357.2</v>
      </c>
      <c r="X23" s="16"/>
    </row>
    <row r="24" spans="1:24" ht="42" x14ac:dyDescent="0.3">
      <c r="A24" s="9"/>
      <c r="B24" s="9" t="s">
        <v>106</v>
      </c>
      <c r="C24" s="34" t="s">
        <v>115</v>
      </c>
      <c r="D24" s="9">
        <v>1452</v>
      </c>
      <c r="E24" s="45" t="s">
        <v>116</v>
      </c>
      <c r="F24" s="47" t="s">
        <v>114</v>
      </c>
      <c r="G24" s="9"/>
      <c r="H24" s="9" t="s">
        <v>42</v>
      </c>
      <c r="I24" s="11" t="s">
        <v>43</v>
      </c>
      <c r="J24" s="9" t="s">
        <v>44</v>
      </c>
      <c r="K24" s="12" t="s">
        <v>45</v>
      </c>
      <c r="L24" s="13">
        <v>44647</v>
      </c>
      <c r="M24" s="13">
        <v>44652</v>
      </c>
      <c r="N24" s="14">
        <v>1985.85</v>
      </c>
      <c r="O24" s="14">
        <v>1371.35</v>
      </c>
      <c r="P24" s="15">
        <f t="shared" ref="P24" si="9">N24+O24</f>
        <v>3357.2</v>
      </c>
      <c r="Q24" s="9">
        <v>0</v>
      </c>
      <c r="R24" s="14">
        <v>0</v>
      </c>
      <c r="S24" s="9">
        <v>0</v>
      </c>
      <c r="T24" s="14">
        <v>0</v>
      </c>
      <c r="U24" s="9">
        <v>0</v>
      </c>
      <c r="V24" s="15">
        <f t="shared" si="7"/>
        <v>0</v>
      </c>
      <c r="W24" s="15">
        <f t="shared" si="8"/>
        <v>3357.2</v>
      </c>
      <c r="X24" s="16"/>
    </row>
    <row r="25" spans="1:24" ht="28" x14ac:dyDescent="0.3">
      <c r="A25" s="9"/>
      <c r="B25" s="9" t="s">
        <v>73</v>
      </c>
      <c r="C25" s="17" t="s">
        <v>100</v>
      </c>
      <c r="D25" s="9">
        <v>1900</v>
      </c>
      <c r="E25" s="35" t="s">
        <v>75</v>
      </c>
      <c r="F25" s="48" t="s">
        <v>118</v>
      </c>
      <c r="G25" s="9"/>
      <c r="H25" s="9" t="s">
        <v>42</v>
      </c>
      <c r="I25" s="11" t="s">
        <v>43</v>
      </c>
      <c r="J25" s="9" t="s">
        <v>44</v>
      </c>
      <c r="K25" s="12" t="s">
        <v>45</v>
      </c>
      <c r="L25" s="13">
        <v>44649</v>
      </c>
      <c r="M25" s="13">
        <v>44650</v>
      </c>
      <c r="N25" s="14">
        <v>1392.61</v>
      </c>
      <c r="O25" s="14">
        <v>1501.88</v>
      </c>
      <c r="P25" s="15">
        <f t="shared" si="6"/>
        <v>2894.49</v>
      </c>
      <c r="Q25" s="9">
        <v>0</v>
      </c>
      <c r="R25" s="14">
        <v>0</v>
      </c>
      <c r="S25" s="9">
        <v>0</v>
      </c>
      <c r="T25" s="14">
        <v>0</v>
      </c>
      <c r="U25" s="9">
        <v>0</v>
      </c>
      <c r="V25" s="15">
        <f t="shared" si="7"/>
        <v>0</v>
      </c>
      <c r="W25" s="15">
        <f t="shared" si="8"/>
        <v>2894.49</v>
      </c>
      <c r="X25" s="16"/>
    </row>
    <row r="26" spans="1:24" ht="28" x14ac:dyDescent="0.3">
      <c r="A26" s="9"/>
      <c r="B26" s="9" t="s">
        <v>80</v>
      </c>
      <c r="C26" s="36" t="s">
        <v>119</v>
      </c>
      <c r="D26" s="9">
        <v>1773</v>
      </c>
      <c r="E26" s="39" t="s">
        <v>82</v>
      </c>
      <c r="F26" s="48" t="s">
        <v>118</v>
      </c>
      <c r="G26" s="9"/>
      <c r="H26" s="9" t="s">
        <v>42</v>
      </c>
      <c r="I26" s="11" t="s">
        <v>43</v>
      </c>
      <c r="J26" s="9" t="s">
        <v>44</v>
      </c>
      <c r="K26" s="12" t="s">
        <v>45</v>
      </c>
      <c r="L26" s="13">
        <v>44649</v>
      </c>
      <c r="M26" s="13">
        <v>44650</v>
      </c>
      <c r="N26" s="14">
        <v>1392.61</v>
      </c>
      <c r="O26" s="14">
        <v>1501.88</v>
      </c>
      <c r="P26" s="15">
        <f t="shared" si="6"/>
        <v>2894.49</v>
      </c>
      <c r="Q26" s="9">
        <v>0</v>
      </c>
      <c r="R26" s="14">
        <v>0</v>
      </c>
      <c r="S26" s="9">
        <v>0</v>
      </c>
      <c r="T26" s="14">
        <v>0</v>
      </c>
      <c r="U26" s="9">
        <v>0</v>
      </c>
      <c r="V26" s="15">
        <f t="shared" si="7"/>
        <v>0</v>
      </c>
      <c r="W26" s="15">
        <f t="shared" si="8"/>
        <v>2894.49</v>
      </c>
      <c r="X26" s="16"/>
    </row>
    <row r="27" spans="1:24" ht="28" x14ac:dyDescent="0.3">
      <c r="A27" s="9"/>
      <c r="B27" s="9" t="s">
        <v>73</v>
      </c>
      <c r="C27" s="43" t="s">
        <v>120</v>
      </c>
      <c r="D27" s="9">
        <v>897</v>
      </c>
      <c r="E27" s="39" t="s">
        <v>121</v>
      </c>
      <c r="F27" s="48" t="s">
        <v>118</v>
      </c>
      <c r="G27" s="9"/>
      <c r="H27" s="9" t="s">
        <v>42</v>
      </c>
      <c r="I27" s="11" t="s">
        <v>43</v>
      </c>
      <c r="J27" s="9" t="s">
        <v>44</v>
      </c>
      <c r="K27" s="12" t="s">
        <v>45</v>
      </c>
      <c r="L27" s="13">
        <v>44649</v>
      </c>
      <c r="M27" s="13">
        <v>44650</v>
      </c>
      <c r="N27" s="14">
        <v>1627.51</v>
      </c>
      <c r="O27" s="14">
        <v>1591.81</v>
      </c>
      <c r="P27" s="15">
        <f t="shared" ref="P27" si="10">N27+O27</f>
        <v>3219.3199999999997</v>
      </c>
      <c r="Q27" s="9">
        <v>0</v>
      </c>
      <c r="R27" s="14">
        <v>0</v>
      </c>
      <c r="S27" s="9">
        <v>0</v>
      </c>
      <c r="T27" s="14">
        <v>0</v>
      </c>
      <c r="U27" s="9">
        <v>0</v>
      </c>
      <c r="V27" s="15">
        <f t="shared" ref="V27" si="11">(Q27*R27)+(S27*T27)</f>
        <v>0</v>
      </c>
      <c r="W27" s="15">
        <f t="shared" ref="W27" si="12">P27+V27</f>
        <v>3219.3199999999997</v>
      </c>
      <c r="X27" s="16"/>
    </row>
    <row r="28" spans="1:24" ht="28" x14ac:dyDescent="0.3">
      <c r="A28" s="9"/>
      <c r="B28" s="9" t="s">
        <v>80</v>
      </c>
      <c r="C28" s="37" t="s">
        <v>92</v>
      </c>
      <c r="D28" s="9">
        <v>1126</v>
      </c>
      <c r="E28" s="46" t="s">
        <v>122</v>
      </c>
      <c r="F28" s="48" t="s">
        <v>118</v>
      </c>
      <c r="G28" s="9"/>
      <c r="H28" s="9" t="s">
        <v>42</v>
      </c>
      <c r="I28" s="11" t="s">
        <v>43</v>
      </c>
      <c r="J28" s="9" t="s">
        <v>44</v>
      </c>
      <c r="K28" s="12" t="s">
        <v>45</v>
      </c>
      <c r="L28" s="13">
        <v>44649</v>
      </c>
      <c r="M28" s="13">
        <v>44650</v>
      </c>
      <c r="N28" s="14">
        <v>1783.21</v>
      </c>
      <c r="O28" s="14">
        <v>1735.84</v>
      </c>
      <c r="P28" s="15">
        <f t="shared" si="0"/>
        <v>3519.05</v>
      </c>
      <c r="Q28" s="9">
        <v>0</v>
      </c>
      <c r="R28" s="14">
        <v>0</v>
      </c>
      <c r="S28" s="9">
        <v>0</v>
      </c>
      <c r="T28" s="14">
        <v>0</v>
      </c>
      <c r="U28" s="9">
        <v>0</v>
      </c>
      <c r="V28" s="15">
        <f t="shared" si="1"/>
        <v>0</v>
      </c>
      <c r="W28" s="15">
        <f t="shared" si="2"/>
        <v>3519.05</v>
      </c>
      <c r="X28" s="16"/>
    </row>
    <row r="29" spans="1:24" x14ac:dyDescent="0.3">
      <c r="A29" s="19"/>
      <c r="B29" s="6"/>
      <c r="C29" s="20"/>
      <c r="G29" s="21"/>
      <c r="H29" s="21"/>
      <c r="I29" s="21"/>
      <c r="J29" s="21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16"/>
    </row>
    <row r="30" spans="1:24" x14ac:dyDescent="0.3">
      <c r="A30" s="237" t="s">
        <v>46</v>
      </c>
      <c r="B30" s="237"/>
      <c r="C30" s="237"/>
      <c r="D30" s="237"/>
      <c r="E30" s="237"/>
      <c r="F30" s="237"/>
      <c r="G30" s="237"/>
      <c r="H30" s="237"/>
      <c r="I30" s="237"/>
      <c r="J30" s="237"/>
      <c r="K30" s="237"/>
      <c r="L30" s="237"/>
      <c r="X30" s="16"/>
    </row>
    <row r="31" spans="1:24" x14ac:dyDescent="0.3">
      <c r="A31" s="234" t="s">
        <v>47</v>
      </c>
      <c r="B31" s="235"/>
      <c r="C31" s="235"/>
      <c r="D31" s="235"/>
      <c r="E31" s="235"/>
      <c r="F31" s="235"/>
      <c r="G31" s="235"/>
      <c r="H31" s="235"/>
      <c r="I31" s="235"/>
      <c r="J31" s="235"/>
      <c r="K31" s="235"/>
      <c r="L31" s="236"/>
      <c r="X31" s="16"/>
    </row>
    <row r="32" spans="1:24" x14ac:dyDescent="0.3">
      <c r="A32" s="233" t="s">
        <v>48</v>
      </c>
      <c r="B32" s="233"/>
      <c r="C32" s="233"/>
      <c r="D32" s="233"/>
      <c r="E32" s="233"/>
      <c r="F32" s="233"/>
      <c r="G32" s="233"/>
      <c r="H32" s="233"/>
      <c r="I32" s="233"/>
      <c r="J32" s="233"/>
      <c r="K32" s="233"/>
      <c r="L32" s="233"/>
    </row>
    <row r="33" spans="1:12" x14ac:dyDescent="0.3">
      <c r="A33" s="233" t="s">
        <v>49</v>
      </c>
      <c r="B33" s="233"/>
      <c r="C33" s="233"/>
      <c r="D33" s="233"/>
      <c r="E33" s="233"/>
      <c r="F33" s="233"/>
      <c r="G33" s="233"/>
      <c r="H33" s="233"/>
      <c r="I33" s="233"/>
      <c r="J33" s="233"/>
      <c r="K33" s="233"/>
      <c r="L33" s="233"/>
    </row>
    <row r="34" spans="1:12" x14ac:dyDescent="0.3">
      <c r="A34" s="233" t="s">
        <v>50</v>
      </c>
      <c r="B34" s="233"/>
      <c r="C34" s="233"/>
      <c r="D34" s="233"/>
      <c r="E34" s="233"/>
      <c r="F34" s="233"/>
      <c r="G34" s="233"/>
      <c r="H34" s="233"/>
      <c r="I34" s="233"/>
      <c r="J34" s="233"/>
      <c r="K34" s="233"/>
      <c r="L34" s="233"/>
    </row>
    <row r="35" spans="1:12" x14ac:dyDescent="0.3">
      <c r="A35" s="233" t="s">
        <v>51</v>
      </c>
      <c r="B35" s="233"/>
      <c r="C35" s="233"/>
      <c r="D35" s="233"/>
      <c r="E35" s="233"/>
      <c r="F35" s="233"/>
      <c r="G35" s="233"/>
      <c r="H35" s="233"/>
      <c r="I35" s="233"/>
      <c r="J35" s="233"/>
      <c r="K35" s="233"/>
      <c r="L35" s="233"/>
    </row>
    <row r="36" spans="1:12" x14ac:dyDescent="0.3">
      <c r="A36" s="233" t="s">
        <v>52</v>
      </c>
      <c r="B36" s="233"/>
      <c r="C36" s="233"/>
      <c r="D36" s="233"/>
      <c r="E36" s="233"/>
      <c r="F36" s="233"/>
      <c r="G36" s="233"/>
      <c r="H36" s="233"/>
      <c r="I36" s="233"/>
      <c r="J36" s="233"/>
      <c r="K36" s="233"/>
      <c r="L36" s="233"/>
    </row>
    <row r="37" spans="1:12" x14ac:dyDescent="0.3">
      <c r="A37" s="233" t="s">
        <v>53</v>
      </c>
      <c r="B37" s="233"/>
      <c r="C37" s="233"/>
      <c r="D37" s="233"/>
      <c r="E37" s="233"/>
      <c r="F37" s="233"/>
      <c r="G37" s="233"/>
      <c r="H37" s="233"/>
      <c r="I37" s="233"/>
      <c r="J37" s="233"/>
      <c r="K37" s="233"/>
      <c r="L37" s="233"/>
    </row>
    <row r="38" spans="1:12" x14ac:dyDescent="0.3">
      <c r="A38" s="233" t="s">
        <v>54</v>
      </c>
      <c r="B38" s="233"/>
      <c r="C38" s="233"/>
      <c r="D38" s="233"/>
      <c r="E38" s="233"/>
      <c r="F38" s="233"/>
      <c r="G38" s="233"/>
      <c r="H38" s="233"/>
      <c r="I38" s="233"/>
      <c r="J38" s="233"/>
      <c r="K38" s="233"/>
      <c r="L38" s="233"/>
    </row>
    <row r="39" spans="1:12" x14ac:dyDescent="0.3">
      <c r="A39" s="233" t="s">
        <v>55</v>
      </c>
      <c r="B39" s="233"/>
      <c r="C39" s="233"/>
      <c r="D39" s="233"/>
      <c r="E39" s="233"/>
      <c r="F39" s="233"/>
      <c r="G39" s="233"/>
      <c r="H39" s="233"/>
      <c r="I39" s="233"/>
      <c r="J39" s="233"/>
      <c r="K39" s="233"/>
      <c r="L39" s="233"/>
    </row>
    <row r="40" spans="1:12" x14ac:dyDescent="0.3">
      <c r="A40" s="233" t="s">
        <v>56</v>
      </c>
      <c r="B40" s="233"/>
      <c r="C40" s="233"/>
      <c r="D40" s="233"/>
      <c r="E40" s="233"/>
      <c r="F40" s="233"/>
      <c r="G40" s="233"/>
      <c r="H40" s="233"/>
      <c r="I40" s="233"/>
      <c r="J40" s="233"/>
      <c r="K40" s="233"/>
      <c r="L40" s="233"/>
    </row>
    <row r="41" spans="1:12" x14ac:dyDescent="0.3">
      <c r="A41" s="233" t="s">
        <v>57</v>
      </c>
      <c r="B41" s="233"/>
      <c r="C41" s="233"/>
      <c r="D41" s="233"/>
      <c r="E41" s="233"/>
      <c r="F41" s="233"/>
      <c r="G41" s="233"/>
      <c r="H41" s="233"/>
      <c r="I41" s="233"/>
      <c r="J41" s="233"/>
      <c r="K41" s="233"/>
      <c r="L41" s="233"/>
    </row>
    <row r="42" spans="1:12" x14ac:dyDescent="0.3">
      <c r="A42" s="233" t="s">
        <v>58</v>
      </c>
      <c r="B42" s="233"/>
      <c r="C42" s="233"/>
      <c r="D42" s="233"/>
      <c r="E42" s="233"/>
      <c r="F42" s="233"/>
      <c r="G42" s="233"/>
      <c r="H42" s="233"/>
      <c r="I42" s="233"/>
      <c r="J42" s="233"/>
      <c r="K42" s="233"/>
      <c r="L42" s="233"/>
    </row>
    <row r="43" spans="1:12" x14ac:dyDescent="0.3">
      <c r="A43" s="233" t="s">
        <v>59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33"/>
      <c r="L43" s="233"/>
    </row>
    <row r="44" spans="1:12" x14ac:dyDescent="0.3">
      <c r="A44" s="233" t="s">
        <v>60</v>
      </c>
      <c r="B44" s="233"/>
      <c r="C44" s="233"/>
      <c r="D44" s="233"/>
      <c r="E44" s="233"/>
      <c r="F44" s="233"/>
      <c r="G44" s="233"/>
      <c r="H44" s="233"/>
      <c r="I44" s="233"/>
      <c r="J44" s="233"/>
      <c r="K44" s="233"/>
      <c r="L44" s="233"/>
    </row>
    <row r="45" spans="1:12" x14ac:dyDescent="0.3">
      <c r="A45" s="233" t="s">
        <v>61</v>
      </c>
      <c r="B45" s="233"/>
      <c r="C45" s="233"/>
      <c r="D45" s="233"/>
      <c r="E45" s="233"/>
      <c r="F45" s="233"/>
      <c r="G45" s="233"/>
      <c r="H45" s="233"/>
      <c r="I45" s="233"/>
      <c r="J45" s="233"/>
      <c r="K45" s="233"/>
      <c r="L45" s="233"/>
    </row>
    <row r="46" spans="1:12" x14ac:dyDescent="0.3">
      <c r="A46" s="233" t="s">
        <v>62</v>
      </c>
      <c r="B46" s="233"/>
      <c r="C46" s="233"/>
      <c r="D46" s="233"/>
      <c r="E46" s="233"/>
      <c r="F46" s="233"/>
      <c r="G46" s="233"/>
      <c r="H46" s="233"/>
      <c r="I46" s="233"/>
      <c r="J46" s="233"/>
      <c r="K46" s="233"/>
      <c r="L46" s="233"/>
    </row>
    <row r="47" spans="1:12" x14ac:dyDescent="0.3">
      <c r="A47" s="233" t="s">
        <v>63</v>
      </c>
      <c r="B47" s="233"/>
      <c r="C47" s="233"/>
      <c r="D47" s="233"/>
      <c r="E47" s="233"/>
      <c r="F47" s="233"/>
      <c r="G47" s="233"/>
      <c r="H47" s="233"/>
      <c r="I47" s="233"/>
      <c r="J47" s="233"/>
      <c r="K47" s="233"/>
      <c r="L47" s="233"/>
    </row>
    <row r="48" spans="1:12" x14ac:dyDescent="0.3">
      <c r="A48" s="233" t="s">
        <v>64</v>
      </c>
      <c r="B48" s="233"/>
      <c r="C48" s="233"/>
      <c r="D48" s="233"/>
      <c r="E48" s="233"/>
      <c r="F48" s="233"/>
      <c r="G48" s="233"/>
      <c r="H48" s="233"/>
      <c r="I48" s="233"/>
      <c r="J48" s="233"/>
      <c r="K48" s="233"/>
      <c r="L48" s="233"/>
    </row>
    <row r="49" spans="1:12" x14ac:dyDescent="0.3">
      <c r="A49" s="233" t="s">
        <v>65</v>
      </c>
      <c r="B49" s="233"/>
      <c r="C49" s="233"/>
      <c r="D49" s="233"/>
      <c r="E49" s="233"/>
      <c r="F49" s="233"/>
      <c r="G49" s="233"/>
      <c r="H49" s="233"/>
      <c r="I49" s="233"/>
      <c r="J49" s="233"/>
      <c r="K49" s="233"/>
      <c r="L49" s="233"/>
    </row>
    <row r="50" spans="1:12" x14ac:dyDescent="0.3">
      <c r="A50" s="233" t="s">
        <v>66</v>
      </c>
      <c r="B50" s="233"/>
      <c r="C50" s="233"/>
      <c r="D50" s="233"/>
      <c r="E50" s="233"/>
      <c r="F50" s="233"/>
      <c r="G50" s="233"/>
      <c r="H50" s="233"/>
      <c r="I50" s="233"/>
      <c r="J50" s="233"/>
      <c r="K50" s="233"/>
      <c r="L50" s="233"/>
    </row>
    <row r="51" spans="1:12" x14ac:dyDescent="0.3">
      <c r="A51" s="233" t="s">
        <v>67</v>
      </c>
      <c r="B51" s="233"/>
      <c r="C51" s="233"/>
      <c r="D51" s="233"/>
      <c r="E51" s="233"/>
      <c r="F51" s="233"/>
      <c r="G51" s="233"/>
      <c r="H51" s="233"/>
      <c r="I51" s="233"/>
      <c r="J51" s="233"/>
      <c r="K51" s="233"/>
      <c r="L51" s="233"/>
    </row>
    <row r="52" spans="1:12" x14ac:dyDescent="0.3">
      <c r="A52" s="233" t="s">
        <v>68</v>
      </c>
      <c r="B52" s="233"/>
      <c r="C52" s="233"/>
      <c r="D52" s="233"/>
      <c r="E52" s="233"/>
      <c r="F52" s="233"/>
      <c r="G52" s="233"/>
      <c r="H52" s="233"/>
      <c r="I52" s="233"/>
      <c r="J52" s="233"/>
      <c r="K52" s="233"/>
      <c r="L52" s="233"/>
    </row>
    <row r="53" spans="1:12" x14ac:dyDescent="0.3">
      <c r="A53" s="233" t="s">
        <v>69</v>
      </c>
      <c r="B53" s="233"/>
      <c r="C53" s="233"/>
      <c r="D53" s="233"/>
      <c r="E53" s="233"/>
      <c r="F53" s="233"/>
      <c r="G53" s="233"/>
      <c r="H53" s="233"/>
      <c r="I53" s="233"/>
      <c r="J53" s="233"/>
      <c r="K53" s="233"/>
      <c r="L53" s="233"/>
    </row>
    <row r="54" spans="1:12" x14ac:dyDescent="0.3">
      <c r="A54" s="233" t="s">
        <v>70</v>
      </c>
      <c r="B54" s="233"/>
      <c r="C54" s="233"/>
      <c r="D54" s="233"/>
      <c r="E54" s="233"/>
      <c r="F54" s="233"/>
      <c r="G54" s="233"/>
      <c r="H54" s="233"/>
      <c r="I54" s="233"/>
      <c r="J54" s="233"/>
      <c r="K54" s="233"/>
      <c r="L54" s="233"/>
    </row>
    <row r="55" spans="1:12" x14ac:dyDescent="0.3">
      <c r="A55" s="233" t="s">
        <v>71</v>
      </c>
      <c r="B55" s="233"/>
      <c r="C55" s="233"/>
      <c r="D55" s="233"/>
      <c r="E55" s="233"/>
      <c r="F55" s="233"/>
      <c r="G55" s="233"/>
      <c r="H55" s="233"/>
      <c r="I55" s="233"/>
      <c r="J55" s="233"/>
      <c r="K55" s="233"/>
      <c r="L55" s="233"/>
    </row>
    <row r="56" spans="1:12" x14ac:dyDescent="0.3">
      <c r="A56" s="233" t="s">
        <v>72</v>
      </c>
      <c r="B56" s="233"/>
      <c r="C56" s="233"/>
      <c r="D56" s="233"/>
      <c r="E56" s="233"/>
      <c r="F56" s="233"/>
      <c r="G56" s="233"/>
      <c r="H56" s="233"/>
      <c r="I56" s="233"/>
      <c r="J56" s="233"/>
      <c r="K56" s="233"/>
      <c r="L56" s="233"/>
    </row>
  </sheetData>
  <mergeCells count="57">
    <mergeCell ref="A56:L56"/>
    <mergeCell ref="A31:L31"/>
    <mergeCell ref="A30:L30"/>
    <mergeCell ref="A50:L50"/>
    <mergeCell ref="A51:L51"/>
    <mergeCell ref="A52:L52"/>
    <mergeCell ref="A53:L53"/>
    <mergeCell ref="A54:L54"/>
    <mergeCell ref="A55:L55"/>
    <mergeCell ref="A44:L44"/>
    <mergeCell ref="A45:L45"/>
    <mergeCell ref="A46:L46"/>
    <mergeCell ref="A47:L47"/>
    <mergeCell ref="A48:L48"/>
    <mergeCell ref="A49:L49"/>
    <mergeCell ref="A38:L38"/>
    <mergeCell ref="A39:L39"/>
    <mergeCell ref="A40:L40"/>
    <mergeCell ref="A41:L41"/>
    <mergeCell ref="A42:L42"/>
    <mergeCell ref="A43:L43"/>
    <mergeCell ref="A37:L37"/>
    <mergeCell ref="Q6:R6"/>
    <mergeCell ref="S6:T6"/>
    <mergeCell ref="U6:U7"/>
    <mergeCell ref="V6:V7"/>
    <mergeCell ref="J6:K6"/>
    <mergeCell ref="L6:L7"/>
    <mergeCell ref="M6:M7"/>
    <mergeCell ref="N6:N7"/>
    <mergeCell ref="O6:O7"/>
    <mergeCell ref="P6:P7"/>
    <mergeCell ref="A32:L32"/>
    <mergeCell ref="A33:L33"/>
    <mergeCell ref="A34:L34"/>
    <mergeCell ref="A35:L35"/>
    <mergeCell ref="A36:L36"/>
    <mergeCell ref="W5:W7"/>
    <mergeCell ref="X5:X7"/>
    <mergeCell ref="A6:A7"/>
    <mergeCell ref="B6:B7"/>
    <mergeCell ref="C6:C7"/>
    <mergeCell ref="D6:D7"/>
    <mergeCell ref="E6:E7"/>
    <mergeCell ref="F6:F7"/>
    <mergeCell ref="G6:G7"/>
    <mergeCell ref="H6:I6"/>
    <mergeCell ref="A5:B5"/>
    <mergeCell ref="C5:E5"/>
    <mergeCell ref="F5:M5"/>
    <mergeCell ref="N5:P5"/>
    <mergeCell ref="Q5:V5"/>
    <mergeCell ref="A1:A3"/>
    <mergeCell ref="B1:X1"/>
    <mergeCell ref="B2:X2"/>
    <mergeCell ref="B3:X3"/>
    <mergeCell ref="C4:X4"/>
  </mergeCells>
  <dataValidations count="1">
    <dataValidation type="list" allowBlank="1" sqref="G8:G28" xr:uid="{781E4EF8-45E0-4A56-A36A-7096CFD8BA92}">
      <formula1>"SERVIÇO,CURSO,EVENTO,REUNIÃO,OUTROS"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D2E9C-FB3F-4932-B9C7-A543FCD57E3B}">
  <dimension ref="A1:X44"/>
  <sheetViews>
    <sheetView workbookViewId="0">
      <selection activeCell="A4" sqref="A4"/>
    </sheetView>
  </sheetViews>
  <sheetFormatPr defaultRowHeight="14" x14ac:dyDescent="0.3"/>
  <cols>
    <col min="3" max="3" width="27.5" customWidth="1"/>
    <col min="5" max="5" width="21.08203125" customWidth="1"/>
    <col min="6" max="6" width="30.58203125" customWidth="1"/>
    <col min="11" max="11" width="11.25" customWidth="1"/>
    <col min="13" max="13" width="10.75" customWidth="1"/>
    <col min="14" max="14" width="10.58203125" customWidth="1"/>
    <col min="15" max="15" width="12.08203125" customWidth="1"/>
    <col min="16" max="16" width="12" customWidth="1"/>
    <col min="23" max="23" width="11.25" customWidth="1"/>
  </cols>
  <sheetData>
    <row r="1" spans="1:24" ht="21" x14ac:dyDescent="0.5">
      <c r="A1" s="226"/>
      <c r="B1" s="227" t="s">
        <v>0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</row>
    <row r="2" spans="1:24" ht="21" x14ac:dyDescent="0.5">
      <c r="A2" s="226"/>
      <c r="B2" s="227" t="s">
        <v>1</v>
      </c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</row>
    <row r="3" spans="1:24" ht="21" x14ac:dyDescent="0.5">
      <c r="A3" s="226"/>
      <c r="B3" s="227" t="s">
        <v>2</v>
      </c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</row>
    <row r="4" spans="1:24" x14ac:dyDescent="0.3">
      <c r="A4" s="4" t="s">
        <v>153</v>
      </c>
      <c r="B4" s="5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</row>
    <row r="5" spans="1:24" x14ac:dyDescent="0.3">
      <c r="A5" s="229" t="s">
        <v>4</v>
      </c>
      <c r="B5" s="229"/>
      <c r="C5" s="229" t="s">
        <v>5</v>
      </c>
      <c r="D5" s="229"/>
      <c r="E5" s="229"/>
      <c r="F5" s="229" t="s">
        <v>6</v>
      </c>
      <c r="G5" s="229"/>
      <c r="H5" s="229"/>
      <c r="I5" s="229"/>
      <c r="J5" s="229"/>
      <c r="K5" s="229"/>
      <c r="L5" s="229"/>
      <c r="M5" s="229"/>
      <c r="N5" s="229" t="s">
        <v>7</v>
      </c>
      <c r="O5" s="229"/>
      <c r="P5" s="229"/>
      <c r="Q5" s="229" t="s">
        <v>8</v>
      </c>
      <c r="R5" s="229"/>
      <c r="S5" s="229"/>
      <c r="T5" s="229"/>
      <c r="U5" s="229"/>
      <c r="V5" s="229"/>
      <c r="W5" s="229" t="s">
        <v>9</v>
      </c>
      <c r="X5" s="229" t="s">
        <v>10</v>
      </c>
    </row>
    <row r="6" spans="1:24" x14ac:dyDescent="0.3">
      <c r="A6" s="229" t="s">
        <v>11</v>
      </c>
      <c r="B6" s="229" t="s">
        <v>12</v>
      </c>
      <c r="C6" s="229" t="s">
        <v>13</v>
      </c>
      <c r="D6" s="229" t="s">
        <v>14</v>
      </c>
      <c r="E6" s="229" t="s">
        <v>15</v>
      </c>
      <c r="F6" s="229" t="s">
        <v>16</v>
      </c>
      <c r="G6" s="229" t="s">
        <v>17</v>
      </c>
      <c r="H6" s="229" t="s">
        <v>18</v>
      </c>
      <c r="I6" s="229"/>
      <c r="J6" s="230" t="s">
        <v>19</v>
      </c>
      <c r="K6" s="230"/>
      <c r="L6" s="229" t="s">
        <v>20</v>
      </c>
      <c r="M6" s="229" t="s">
        <v>21</v>
      </c>
      <c r="N6" s="230" t="s">
        <v>22</v>
      </c>
      <c r="O6" s="230" t="s">
        <v>23</v>
      </c>
      <c r="P6" s="230" t="s">
        <v>24</v>
      </c>
      <c r="Q6" s="230" t="s">
        <v>25</v>
      </c>
      <c r="R6" s="230"/>
      <c r="S6" s="230" t="s">
        <v>26</v>
      </c>
      <c r="T6" s="230"/>
      <c r="U6" s="229" t="s">
        <v>27</v>
      </c>
      <c r="V6" s="230" t="s">
        <v>28</v>
      </c>
      <c r="W6" s="229"/>
      <c r="X6" s="229"/>
    </row>
    <row r="7" spans="1:24" ht="42" x14ac:dyDescent="0.3">
      <c r="A7" s="229"/>
      <c r="B7" s="229"/>
      <c r="C7" s="229"/>
      <c r="D7" s="229"/>
      <c r="E7" s="229"/>
      <c r="F7" s="229"/>
      <c r="G7" s="229"/>
      <c r="H7" s="7" t="s">
        <v>29</v>
      </c>
      <c r="I7" s="7" t="s">
        <v>30</v>
      </c>
      <c r="J7" s="7" t="s">
        <v>31</v>
      </c>
      <c r="K7" s="8" t="s">
        <v>32</v>
      </c>
      <c r="L7" s="229"/>
      <c r="M7" s="229"/>
      <c r="N7" s="230"/>
      <c r="O7" s="230"/>
      <c r="P7" s="230"/>
      <c r="Q7" s="7" t="s">
        <v>33</v>
      </c>
      <c r="R7" s="8" t="s">
        <v>34</v>
      </c>
      <c r="S7" s="7" t="s">
        <v>35</v>
      </c>
      <c r="T7" s="8" t="s">
        <v>36</v>
      </c>
      <c r="U7" s="229"/>
      <c r="V7" s="230"/>
      <c r="W7" s="229"/>
      <c r="X7" s="229"/>
    </row>
    <row r="8" spans="1:24" ht="42" x14ac:dyDescent="0.3">
      <c r="A8" s="9"/>
      <c r="B8" s="9" t="s">
        <v>80</v>
      </c>
      <c r="C8" s="23" t="s">
        <v>129</v>
      </c>
      <c r="D8" s="9"/>
      <c r="E8" s="50" t="s">
        <v>130</v>
      </c>
      <c r="F8" s="49" t="s">
        <v>131</v>
      </c>
      <c r="G8" s="9" t="s">
        <v>6</v>
      </c>
      <c r="H8" s="9" t="s">
        <v>42</v>
      </c>
      <c r="I8" s="11" t="s">
        <v>43</v>
      </c>
      <c r="J8" s="9" t="s">
        <v>132</v>
      </c>
      <c r="K8" s="12" t="s">
        <v>133</v>
      </c>
      <c r="L8" s="13">
        <v>44654</v>
      </c>
      <c r="M8" s="13">
        <v>44657</v>
      </c>
      <c r="N8" s="14">
        <v>2041.82</v>
      </c>
      <c r="O8" s="14">
        <v>2041.83</v>
      </c>
      <c r="P8" s="15">
        <f t="shared" ref="P8:P16" si="0">N8+O8</f>
        <v>4083.6499999999996</v>
      </c>
      <c r="Q8" s="9">
        <v>0</v>
      </c>
      <c r="R8" s="14">
        <v>0</v>
      </c>
      <c r="S8" s="9">
        <v>0</v>
      </c>
      <c r="T8" s="14">
        <v>0</v>
      </c>
      <c r="U8" s="9">
        <v>0</v>
      </c>
      <c r="V8" s="15">
        <f>(Q8*R8)+(S8*T8)</f>
        <v>0</v>
      </c>
      <c r="W8" s="15">
        <f>P8+V8</f>
        <v>4083.6499999999996</v>
      </c>
      <c r="X8" s="16"/>
    </row>
    <row r="9" spans="1:24" ht="56" x14ac:dyDescent="0.3">
      <c r="A9" s="9"/>
      <c r="B9" s="25" t="s">
        <v>73</v>
      </c>
      <c r="C9" s="51" t="s">
        <v>74</v>
      </c>
      <c r="D9" s="52">
        <v>1900</v>
      </c>
      <c r="E9" s="58" t="s">
        <v>75</v>
      </c>
      <c r="F9" s="27" t="s">
        <v>134</v>
      </c>
      <c r="G9" s="25" t="s">
        <v>6</v>
      </c>
      <c r="H9" s="25" t="s">
        <v>42</v>
      </c>
      <c r="I9" s="28" t="s">
        <v>43</v>
      </c>
      <c r="J9" s="29" t="s">
        <v>135</v>
      </c>
      <c r="K9" s="30" t="s">
        <v>136</v>
      </c>
      <c r="L9" s="31">
        <v>44616</v>
      </c>
      <c r="M9" s="31">
        <v>44677</v>
      </c>
      <c r="N9" s="32">
        <v>1134.69</v>
      </c>
      <c r="O9" s="32">
        <v>1011.41</v>
      </c>
      <c r="P9" s="33">
        <f t="shared" si="0"/>
        <v>2146.1</v>
      </c>
      <c r="Q9" s="9">
        <v>0</v>
      </c>
      <c r="R9" s="14">
        <v>0</v>
      </c>
      <c r="S9" s="9">
        <v>0</v>
      </c>
      <c r="T9" s="14">
        <v>0</v>
      </c>
      <c r="U9" s="9">
        <v>0</v>
      </c>
      <c r="V9" s="15">
        <f>(Q9*R9)+(S9*T9)</f>
        <v>0</v>
      </c>
      <c r="W9" s="15">
        <f>P9+V9</f>
        <v>2146.1</v>
      </c>
      <c r="X9" s="16"/>
    </row>
    <row r="10" spans="1:24" ht="56" x14ac:dyDescent="0.3">
      <c r="A10" s="9"/>
      <c r="B10" s="9" t="s">
        <v>84</v>
      </c>
      <c r="C10" s="53" t="s">
        <v>137</v>
      </c>
      <c r="D10" s="9">
        <v>1556</v>
      </c>
      <c r="E10" s="35" t="s">
        <v>137</v>
      </c>
      <c r="F10" s="54" t="s">
        <v>134</v>
      </c>
      <c r="G10" s="25" t="s">
        <v>6</v>
      </c>
      <c r="H10" s="25" t="s">
        <v>42</v>
      </c>
      <c r="I10" s="28" t="s">
        <v>43</v>
      </c>
      <c r="J10" s="29" t="s">
        <v>135</v>
      </c>
      <c r="K10" s="30" t="s">
        <v>136</v>
      </c>
      <c r="L10" s="31">
        <v>44616</v>
      </c>
      <c r="M10" s="31">
        <v>44677</v>
      </c>
      <c r="N10" s="32">
        <v>1134.69</v>
      </c>
      <c r="O10" s="32">
        <v>1011.41</v>
      </c>
      <c r="P10" s="33">
        <f t="shared" si="0"/>
        <v>2146.1</v>
      </c>
      <c r="Q10" s="9">
        <v>0</v>
      </c>
      <c r="R10" s="14">
        <v>0</v>
      </c>
      <c r="S10" s="9">
        <v>0</v>
      </c>
      <c r="T10" s="14">
        <v>0</v>
      </c>
      <c r="U10" s="9">
        <v>0</v>
      </c>
      <c r="V10" s="15">
        <f>(Q10*R10)+(S10*T10)</f>
        <v>0</v>
      </c>
      <c r="W10" s="15">
        <f>P10+V10</f>
        <v>2146.1</v>
      </c>
      <c r="X10" s="16"/>
    </row>
    <row r="11" spans="1:24" ht="56" x14ac:dyDescent="0.3">
      <c r="A11" s="9"/>
      <c r="B11" s="9" t="s">
        <v>84</v>
      </c>
      <c r="C11" s="56" t="s">
        <v>138</v>
      </c>
      <c r="D11" s="41">
        <v>1504</v>
      </c>
      <c r="E11" s="57" t="s">
        <v>103</v>
      </c>
      <c r="F11" s="27" t="s">
        <v>134</v>
      </c>
      <c r="G11" s="25" t="s">
        <v>6</v>
      </c>
      <c r="H11" s="25" t="s">
        <v>42</v>
      </c>
      <c r="I11" s="28" t="s">
        <v>43</v>
      </c>
      <c r="J11" s="29" t="s">
        <v>135</v>
      </c>
      <c r="K11" s="30" t="s">
        <v>136</v>
      </c>
      <c r="L11" s="31">
        <v>44616</v>
      </c>
      <c r="M11" s="31">
        <v>44677</v>
      </c>
      <c r="N11" s="32">
        <v>1134.69</v>
      </c>
      <c r="O11" s="32">
        <v>1011.41</v>
      </c>
      <c r="P11" s="33">
        <f t="shared" si="0"/>
        <v>2146.1</v>
      </c>
      <c r="Q11" s="9">
        <v>0</v>
      </c>
      <c r="R11" s="14">
        <v>0</v>
      </c>
      <c r="S11" s="9">
        <v>0</v>
      </c>
      <c r="T11" s="14">
        <v>0</v>
      </c>
      <c r="U11" s="9">
        <v>0</v>
      </c>
      <c r="V11" s="15">
        <f>(Q11*R11)+(S11*T11)</f>
        <v>0</v>
      </c>
      <c r="W11" s="15">
        <f>P11+V11</f>
        <v>2146.1</v>
      </c>
      <c r="X11" s="16"/>
    </row>
    <row r="12" spans="1:24" ht="56" x14ac:dyDescent="0.3">
      <c r="A12" s="9"/>
      <c r="B12" s="9" t="s">
        <v>106</v>
      </c>
      <c r="C12" s="46" t="s">
        <v>139</v>
      </c>
      <c r="D12" s="9">
        <v>1748</v>
      </c>
      <c r="E12" s="35" t="s">
        <v>105</v>
      </c>
      <c r="F12" s="55" t="s">
        <v>134</v>
      </c>
      <c r="G12" s="25" t="s">
        <v>6</v>
      </c>
      <c r="H12" s="25" t="s">
        <v>42</v>
      </c>
      <c r="I12" s="28" t="s">
        <v>43</v>
      </c>
      <c r="J12" s="29" t="s">
        <v>135</v>
      </c>
      <c r="K12" s="30" t="s">
        <v>136</v>
      </c>
      <c r="L12" s="13">
        <v>44677</v>
      </c>
      <c r="M12" s="13">
        <v>44677</v>
      </c>
      <c r="N12" s="14">
        <v>906.49</v>
      </c>
      <c r="O12" s="14">
        <v>906.49</v>
      </c>
      <c r="P12" s="15">
        <f t="shared" si="0"/>
        <v>1812.98</v>
      </c>
      <c r="Q12" s="9">
        <v>0</v>
      </c>
      <c r="R12" s="14">
        <v>0</v>
      </c>
      <c r="S12" s="9">
        <v>0</v>
      </c>
      <c r="T12" s="14">
        <v>0</v>
      </c>
      <c r="U12" s="9">
        <v>0</v>
      </c>
      <c r="V12" s="15">
        <f t="shared" ref="V12:V13" si="1">(Q12*R12)+(S12*T12)</f>
        <v>0</v>
      </c>
      <c r="W12" s="15">
        <f t="shared" ref="W12:W13" si="2">P12+V12</f>
        <v>1812.98</v>
      </c>
      <c r="X12" s="16"/>
    </row>
    <row r="13" spans="1:24" ht="56" x14ac:dyDescent="0.3">
      <c r="A13" s="9"/>
      <c r="B13" s="9" t="s">
        <v>80</v>
      </c>
      <c r="C13" s="23" t="s">
        <v>129</v>
      </c>
      <c r="D13" s="9"/>
      <c r="E13" s="50" t="s">
        <v>130</v>
      </c>
      <c r="F13" s="27" t="s">
        <v>134</v>
      </c>
      <c r="G13" s="25" t="s">
        <v>6</v>
      </c>
      <c r="H13" s="25" t="s">
        <v>42</v>
      </c>
      <c r="I13" s="28" t="s">
        <v>43</v>
      </c>
      <c r="J13" s="29" t="s">
        <v>135</v>
      </c>
      <c r="K13" s="30" t="s">
        <v>136</v>
      </c>
      <c r="L13" s="13">
        <v>44677</v>
      </c>
      <c r="M13" s="13">
        <v>44677</v>
      </c>
      <c r="N13" s="14">
        <v>906.49</v>
      </c>
      <c r="O13" s="14">
        <v>906.49</v>
      </c>
      <c r="P13" s="15">
        <f t="shared" si="0"/>
        <v>1812.98</v>
      </c>
      <c r="Q13" s="9">
        <v>0</v>
      </c>
      <c r="R13" s="14">
        <v>0</v>
      </c>
      <c r="S13" s="9">
        <v>0</v>
      </c>
      <c r="T13" s="14">
        <v>0</v>
      </c>
      <c r="U13" s="9">
        <v>0</v>
      </c>
      <c r="V13" s="15">
        <f t="shared" si="1"/>
        <v>0</v>
      </c>
      <c r="W13" s="15">
        <f t="shared" si="2"/>
        <v>1812.98</v>
      </c>
      <c r="X13" s="16"/>
    </row>
    <row r="14" spans="1:24" ht="70" x14ac:dyDescent="0.3">
      <c r="A14" s="9"/>
      <c r="B14" s="9" t="s">
        <v>37</v>
      </c>
      <c r="C14" s="17" t="s">
        <v>38</v>
      </c>
      <c r="D14" s="9"/>
      <c r="E14" s="35" t="s">
        <v>140</v>
      </c>
      <c r="F14" s="22" t="s">
        <v>141</v>
      </c>
      <c r="G14" s="9" t="s">
        <v>41</v>
      </c>
      <c r="H14" s="25" t="s">
        <v>42</v>
      </c>
      <c r="I14" s="28" t="s">
        <v>43</v>
      </c>
      <c r="J14" s="9" t="s">
        <v>44</v>
      </c>
      <c r="K14" s="12" t="s">
        <v>142</v>
      </c>
      <c r="L14" s="13">
        <v>44677</v>
      </c>
      <c r="M14" s="13">
        <v>44678</v>
      </c>
      <c r="N14" s="14">
        <v>1041.18</v>
      </c>
      <c r="O14" s="14">
        <v>913.54</v>
      </c>
      <c r="P14" s="15">
        <f t="shared" si="0"/>
        <v>1954.72</v>
      </c>
      <c r="Q14" s="9">
        <v>0</v>
      </c>
      <c r="R14" s="14">
        <v>0</v>
      </c>
      <c r="S14" s="9">
        <v>0</v>
      </c>
      <c r="T14" s="14">
        <v>0</v>
      </c>
      <c r="U14" s="9">
        <v>0</v>
      </c>
      <c r="V14" s="15">
        <f t="shared" ref="V14:V15" si="3">(Q14*R14)+(S14*T14)</f>
        <v>0</v>
      </c>
      <c r="W14" s="15">
        <f t="shared" ref="W14:W15" si="4">P14+V14</f>
        <v>1954.72</v>
      </c>
      <c r="X14" s="16"/>
    </row>
    <row r="15" spans="1:24" ht="70" x14ac:dyDescent="0.3">
      <c r="A15" s="9"/>
      <c r="B15" s="9" t="s">
        <v>80</v>
      </c>
      <c r="C15" s="17" t="s">
        <v>146</v>
      </c>
      <c r="D15" s="9">
        <v>1773</v>
      </c>
      <c r="E15" s="35" t="s">
        <v>143</v>
      </c>
      <c r="F15" s="18" t="s">
        <v>144</v>
      </c>
      <c r="G15" s="9" t="s">
        <v>77</v>
      </c>
      <c r="H15" s="25" t="s">
        <v>42</v>
      </c>
      <c r="I15" s="28" t="s">
        <v>43</v>
      </c>
      <c r="J15" s="59" t="s">
        <v>78</v>
      </c>
      <c r="K15" s="12" t="s">
        <v>91</v>
      </c>
      <c r="L15" s="13">
        <v>44677</v>
      </c>
      <c r="M15" s="13">
        <v>44678</v>
      </c>
      <c r="N15" s="14">
        <v>1674.42</v>
      </c>
      <c r="O15" s="14">
        <v>1660.96</v>
      </c>
      <c r="P15" s="15">
        <f t="shared" si="0"/>
        <v>3335.38</v>
      </c>
      <c r="Q15" s="9">
        <v>0</v>
      </c>
      <c r="R15" s="14">
        <v>0</v>
      </c>
      <c r="S15" s="9">
        <v>0</v>
      </c>
      <c r="T15" s="14">
        <v>0</v>
      </c>
      <c r="U15" s="9">
        <v>0</v>
      </c>
      <c r="V15" s="15">
        <f t="shared" si="3"/>
        <v>0</v>
      </c>
      <c r="W15" s="15">
        <f t="shared" si="4"/>
        <v>3335.38</v>
      </c>
      <c r="X15" s="16"/>
    </row>
    <row r="16" spans="1:24" ht="42" x14ac:dyDescent="0.3">
      <c r="A16" s="9"/>
      <c r="B16" s="9" t="s">
        <v>106</v>
      </c>
      <c r="C16" s="17" t="s">
        <v>139</v>
      </c>
      <c r="D16" s="9">
        <v>1748</v>
      </c>
      <c r="E16" s="35" t="s">
        <v>105</v>
      </c>
      <c r="F16" s="18" t="s">
        <v>145</v>
      </c>
      <c r="G16" s="9" t="s">
        <v>77</v>
      </c>
      <c r="H16" s="25" t="s">
        <v>42</v>
      </c>
      <c r="I16" s="28" t="s">
        <v>43</v>
      </c>
      <c r="J16" s="9" t="s">
        <v>44</v>
      </c>
      <c r="K16" s="12" t="s">
        <v>45</v>
      </c>
      <c r="L16" s="13">
        <v>44679</v>
      </c>
      <c r="M16" s="13">
        <v>44682</v>
      </c>
      <c r="N16" s="14">
        <v>1041.18</v>
      </c>
      <c r="O16" s="14">
        <v>1033.2</v>
      </c>
      <c r="P16" s="15">
        <f t="shared" si="0"/>
        <v>2074.38</v>
      </c>
      <c r="Q16" s="9">
        <v>0</v>
      </c>
      <c r="R16" s="14">
        <v>0</v>
      </c>
      <c r="S16" s="9">
        <v>0</v>
      </c>
      <c r="T16" s="14">
        <v>0</v>
      </c>
      <c r="U16" s="9">
        <v>0</v>
      </c>
      <c r="V16" s="15">
        <f t="shared" ref="V16" si="5">(Q16*R16)+(S16*T16)</f>
        <v>0</v>
      </c>
      <c r="W16" s="15">
        <f t="shared" ref="W16" si="6">P16+V16</f>
        <v>2074.38</v>
      </c>
      <c r="X16" s="16"/>
    </row>
    <row r="17" spans="1:24" x14ac:dyDescent="0.3">
      <c r="A17" s="19"/>
      <c r="B17" s="6"/>
      <c r="C17" s="20"/>
      <c r="G17" s="21"/>
      <c r="H17" s="21"/>
      <c r="I17" s="21"/>
      <c r="J17" s="21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4" x14ac:dyDescent="0.3">
      <c r="A18" s="231" t="s">
        <v>46</v>
      </c>
      <c r="B18" s="231"/>
      <c r="C18" s="231"/>
      <c r="D18" s="231"/>
      <c r="E18" s="231"/>
      <c r="F18" s="231"/>
      <c r="G18" s="231"/>
      <c r="H18" s="231"/>
      <c r="I18" s="231"/>
      <c r="J18" s="231"/>
      <c r="K18" s="231"/>
      <c r="L18" s="231"/>
    </row>
    <row r="19" spans="1:24" x14ac:dyDescent="0.3">
      <c r="A19" s="232" t="s">
        <v>47</v>
      </c>
      <c r="B19" s="232"/>
      <c r="C19" s="232"/>
      <c r="D19" s="232"/>
      <c r="E19" s="232"/>
      <c r="F19" s="232"/>
      <c r="G19" s="232"/>
      <c r="H19" s="232"/>
      <c r="I19" s="232"/>
      <c r="J19" s="232"/>
      <c r="K19" s="232"/>
      <c r="L19" s="232"/>
    </row>
    <row r="20" spans="1:24" x14ac:dyDescent="0.3">
      <c r="A20" s="233" t="s">
        <v>48</v>
      </c>
      <c r="B20" s="233"/>
      <c r="C20" s="233"/>
      <c r="D20" s="233"/>
      <c r="E20" s="233"/>
      <c r="F20" s="233"/>
      <c r="G20" s="233"/>
      <c r="H20" s="233"/>
      <c r="I20" s="233"/>
      <c r="J20" s="233"/>
      <c r="K20" s="233"/>
      <c r="L20" s="233"/>
    </row>
    <row r="21" spans="1:24" x14ac:dyDescent="0.3">
      <c r="A21" s="233" t="s">
        <v>49</v>
      </c>
      <c r="B21" s="233"/>
      <c r="C21" s="233"/>
      <c r="D21" s="233"/>
      <c r="E21" s="233"/>
      <c r="F21" s="233"/>
      <c r="G21" s="233"/>
      <c r="H21" s="233"/>
      <c r="I21" s="233"/>
      <c r="J21" s="233"/>
      <c r="K21" s="233"/>
      <c r="L21" s="233"/>
    </row>
    <row r="22" spans="1:24" x14ac:dyDescent="0.3">
      <c r="A22" s="233" t="s">
        <v>50</v>
      </c>
      <c r="B22" s="233"/>
      <c r="C22" s="233"/>
      <c r="D22" s="233"/>
      <c r="E22" s="233"/>
      <c r="F22" s="233"/>
      <c r="G22" s="233"/>
      <c r="H22" s="233"/>
      <c r="I22" s="233"/>
      <c r="J22" s="233"/>
      <c r="K22" s="233"/>
      <c r="L22" s="233"/>
    </row>
    <row r="23" spans="1:24" x14ac:dyDescent="0.3">
      <c r="A23" s="233" t="s">
        <v>51</v>
      </c>
      <c r="B23" s="233"/>
      <c r="C23" s="233"/>
      <c r="D23" s="233"/>
      <c r="E23" s="233"/>
      <c r="F23" s="233"/>
      <c r="G23" s="233"/>
      <c r="H23" s="233"/>
      <c r="I23" s="233"/>
      <c r="J23" s="233"/>
      <c r="K23" s="233"/>
      <c r="L23" s="233"/>
    </row>
    <row r="24" spans="1:24" x14ac:dyDescent="0.3">
      <c r="A24" s="233" t="s">
        <v>52</v>
      </c>
      <c r="B24" s="233"/>
      <c r="C24" s="233"/>
      <c r="D24" s="233"/>
      <c r="E24" s="233"/>
      <c r="F24" s="233"/>
      <c r="G24" s="233"/>
      <c r="H24" s="233"/>
      <c r="I24" s="233"/>
      <c r="J24" s="233"/>
      <c r="K24" s="233"/>
      <c r="L24" s="233"/>
    </row>
    <row r="25" spans="1:24" x14ac:dyDescent="0.3">
      <c r="A25" s="233" t="s">
        <v>53</v>
      </c>
      <c r="B25" s="233"/>
      <c r="C25" s="233"/>
      <c r="D25" s="233"/>
      <c r="E25" s="233"/>
      <c r="F25" s="233"/>
      <c r="G25" s="233"/>
      <c r="H25" s="233"/>
      <c r="I25" s="233"/>
      <c r="J25" s="233"/>
      <c r="K25" s="233"/>
      <c r="L25" s="233"/>
    </row>
    <row r="26" spans="1:24" x14ac:dyDescent="0.3">
      <c r="A26" s="233" t="s">
        <v>54</v>
      </c>
      <c r="B26" s="233"/>
      <c r="C26" s="233"/>
      <c r="D26" s="233"/>
      <c r="E26" s="233"/>
      <c r="F26" s="233"/>
      <c r="G26" s="233"/>
      <c r="H26" s="233"/>
      <c r="I26" s="233"/>
      <c r="J26" s="233"/>
      <c r="K26" s="233"/>
      <c r="L26" s="233"/>
    </row>
    <row r="27" spans="1:24" x14ac:dyDescent="0.3">
      <c r="A27" s="233" t="s">
        <v>55</v>
      </c>
      <c r="B27" s="233"/>
      <c r="C27" s="233"/>
      <c r="D27" s="233"/>
      <c r="E27" s="233"/>
      <c r="F27" s="233"/>
      <c r="G27" s="233"/>
      <c r="H27" s="233"/>
      <c r="I27" s="233"/>
      <c r="J27" s="233"/>
      <c r="K27" s="233"/>
      <c r="L27" s="233"/>
    </row>
    <row r="28" spans="1:24" x14ac:dyDescent="0.3">
      <c r="A28" s="233" t="s">
        <v>56</v>
      </c>
      <c r="B28" s="233"/>
      <c r="C28" s="233"/>
      <c r="D28" s="233"/>
      <c r="E28" s="233"/>
      <c r="F28" s="233"/>
      <c r="G28" s="233"/>
      <c r="H28" s="233"/>
      <c r="I28" s="233"/>
      <c r="J28" s="233"/>
      <c r="K28" s="233"/>
      <c r="L28" s="233"/>
    </row>
    <row r="29" spans="1:24" x14ac:dyDescent="0.3">
      <c r="A29" s="233" t="s">
        <v>57</v>
      </c>
      <c r="B29" s="233"/>
      <c r="C29" s="233"/>
      <c r="D29" s="233"/>
      <c r="E29" s="233"/>
      <c r="F29" s="233"/>
      <c r="G29" s="233"/>
      <c r="H29" s="233"/>
      <c r="I29" s="233"/>
      <c r="J29" s="233"/>
      <c r="K29" s="233"/>
      <c r="L29" s="233"/>
    </row>
    <row r="30" spans="1:24" x14ac:dyDescent="0.3">
      <c r="A30" s="233" t="s">
        <v>58</v>
      </c>
      <c r="B30" s="233"/>
      <c r="C30" s="233"/>
      <c r="D30" s="233"/>
      <c r="E30" s="233"/>
      <c r="F30" s="233"/>
      <c r="G30" s="233"/>
      <c r="H30" s="233"/>
      <c r="I30" s="233"/>
      <c r="J30" s="233"/>
      <c r="K30" s="233"/>
      <c r="L30" s="233"/>
    </row>
    <row r="31" spans="1:24" x14ac:dyDescent="0.3">
      <c r="A31" s="233" t="s">
        <v>59</v>
      </c>
      <c r="B31" s="233"/>
      <c r="C31" s="233"/>
      <c r="D31" s="233"/>
      <c r="E31" s="233"/>
      <c r="F31" s="233"/>
      <c r="G31" s="233"/>
      <c r="H31" s="233"/>
      <c r="I31" s="233"/>
      <c r="J31" s="233"/>
      <c r="K31" s="233"/>
      <c r="L31" s="233"/>
    </row>
    <row r="32" spans="1:24" x14ac:dyDescent="0.3">
      <c r="A32" s="233" t="s">
        <v>60</v>
      </c>
      <c r="B32" s="233"/>
      <c r="C32" s="233"/>
      <c r="D32" s="233"/>
      <c r="E32" s="233"/>
      <c r="F32" s="233"/>
      <c r="G32" s="233"/>
      <c r="H32" s="233"/>
      <c r="I32" s="233"/>
      <c r="J32" s="233"/>
      <c r="K32" s="233"/>
      <c r="L32" s="233"/>
    </row>
    <row r="33" spans="1:12" x14ac:dyDescent="0.3">
      <c r="A33" s="233" t="s">
        <v>61</v>
      </c>
      <c r="B33" s="233"/>
      <c r="C33" s="233"/>
      <c r="D33" s="233"/>
      <c r="E33" s="233"/>
      <c r="F33" s="233"/>
      <c r="G33" s="233"/>
      <c r="H33" s="233"/>
      <c r="I33" s="233"/>
      <c r="J33" s="233"/>
      <c r="K33" s="233"/>
      <c r="L33" s="233"/>
    </row>
    <row r="34" spans="1:12" x14ac:dyDescent="0.3">
      <c r="A34" s="233" t="s">
        <v>62</v>
      </c>
      <c r="B34" s="233"/>
      <c r="C34" s="233"/>
      <c r="D34" s="233"/>
      <c r="E34" s="233"/>
      <c r="F34" s="233"/>
      <c r="G34" s="233"/>
      <c r="H34" s="233"/>
      <c r="I34" s="233"/>
      <c r="J34" s="233"/>
      <c r="K34" s="233"/>
      <c r="L34" s="233"/>
    </row>
    <row r="35" spans="1:12" x14ac:dyDescent="0.3">
      <c r="A35" s="233" t="s">
        <v>63</v>
      </c>
      <c r="B35" s="233"/>
      <c r="C35" s="233"/>
      <c r="D35" s="233"/>
      <c r="E35" s="233"/>
      <c r="F35" s="233"/>
      <c r="G35" s="233"/>
      <c r="H35" s="233"/>
      <c r="I35" s="233"/>
      <c r="J35" s="233"/>
      <c r="K35" s="233"/>
      <c r="L35" s="233"/>
    </row>
    <row r="36" spans="1:12" x14ac:dyDescent="0.3">
      <c r="A36" s="233" t="s">
        <v>64</v>
      </c>
      <c r="B36" s="233"/>
      <c r="C36" s="233"/>
      <c r="D36" s="233"/>
      <c r="E36" s="233"/>
      <c r="F36" s="233"/>
      <c r="G36" s="233"/>
      <c r="H36" s="233"/>
      <c r="I36" s="233"/>
      <c r="J36" s="233"/>
      <c r="K36" s="233"/>
      <c r="L36" s="233"/>
    </row>
    <row r="37" spans="1:12" x14ac:dyDescent="0.3">
      <c r="A37" s="233" t="s">
        <v>65</v>
      </c>
      <c r="B37" s="233"/>
      <c r="C37" s="233"/>
      <c r="D37" s="233"/>
      <c r="E37" s="233"/>
      <c r="F37" s="233"/>
      <c r="G37" s="233"/>
      <c r="H37" s="233"/>
      <c r="I37" s="233"/>
      <c r="J37" s="233"/>
      <c r="K37" s="233"/>
      <c r="L37" s="233"/>
    </row>
    <row r="38" spans="1:12" x14ac:dyDescent="0.3">
      <c r="A38" s="233" t="s">
        <v>66</v>
      </c>
      <c r="B38" s="233"/>
      <c r="C38" s="233"/>
      <c r="D38" s="233"/>
      <c r="E38" s="233"/>
      <c r="F38" s="233"/>
      <c r="G38" s="233"/>
      <c r="H38" s="233"/>
      <c r="I38" s="233"/>
      <c r="J38" s="233"/>
      <c r="K38" s="233"/>
      <c r="L38" s="233"/>
    </row>
    <row r="39" spans="1:12" x14ac:dyDescent="0.3">
      <c r="A39" s="233" t="s">
        <v>67</v>
      </c>
      <c r="B39" s="233"/>
      <c r="C39" s="233"/>
      <c r="D39" s="233"/>
      <c r="E39" s="233"/>
      <c r="F39" s="233"/>
      <c r="G39" s="233"/>
      <c r="H39" s="233"/>
      <c r="I39" s="233"/>
      <c r="J39" s="233"/>
      <c r="K39" s="233"/>
      <c r="L39" s="233"/>
    </row>
    <row r="40" spans="1:12" x14ac:dyDescent="0.3">
      <c r="A40" s="233" t="s">
        <v>68</v>
      </c>
      <c r="B40" s="233"/>
      <c r="C40" s="233"/>
      <c r="D40" s="233"/>
      <c r="E40" s="233"/>
      <c r="F40" s="233"/>
      <c r="G40" s="233"/>
      <c r="H40" s="233"/>
      <c r="I40" s="233"/>
      <c r="J40" s="233"/>
      <c r="K40" s="233"/>
      <c r="L40" s="233"/>
    </row>
    <row r="41" spans="1:12" x14ac:dyDescent="0.3">
      <c r="A41" s="233" t="s">
        <v>69</v>
      </c>
      <c r="B41" s="233"/>
      <c r="C41" s="233"/>
      <c r="D41" s="233"/>
      <c r="E41" s="233"/>
      <c r="F41" s="233"/>
      <c r="G41" s="233"/>
      <c r="H41" s="233"/>
      <c r="I41" s="233"/>
      <c r="J41" s="233"/>
      <c r="K41" s="233"/>
      <c r="L41" s="233"/>
    </row>
    <row r="42" spans="1:12" x14ac:dyDescent="0.3">
      <c r="A42" s="233" t="s">
        <v>70</v>
      </c>
      <c r="B42" s="233"/>
      <c r="C42" s="233"/>
      <c r="D42" s="233"/>
      <c r="E42" s="233"/>
      <c r="F42" s="233"/>
      <c r="G42" s="233"/>
      <c r="H42" s="233"/>
      <c r="I42" s="233"/>
      <c r="J42" s="233"/>
      <c r="K42" s="233"/>
      <c r="L42" s="233"/>
    </row>
    <row r="43" spans="1:12" x14ac:dyDescent="0.3">
      <c r="A43" s="233" t="s">
        <v>71</v>
      </c>
      <c r="B43" s="233"/>
      <c r="C43" s="233"/>
      <c r="D43" s="233"/>
      <c r="E43" s="233"/>
      <c r="F43" s="233"/>
      <c r="G43" s="233"/>
      <c r="H43" s="233"/>
      <c r="I43" s="233"/>
      <c r="J43" s="233"/>
      <c r="K43" s="233"/>
      <c r="L43" s="233"/>
    </row>
    <row r="44" spans="1:12" x14ac:dyDescent="0.3">
      <c r="A44" s="233" t="s">
        <v>72</v>
      </c>
      <c r="B44" s="233"/>
      <c r="C44" s="233"/>
      <c r="D44" s="233"/>
      <c r="E44" s="233"/>
      <c r="F44" s="233"/>
      <c r="G44" s="233"/>
      <c r="H44" s="233"/>
      <c r="I44" s="233"/>
      <c r="J44" s="233"/>
      <c r="K44" s="233"/>
      <c r="L44" s="233"/>
    </row>
  </sheetData>
  <mergeCells count="57">
    <mergeCell ref="A44:L44"/>
    <mergeCell ref="A38:L38"/>
    <mergeCell ref="A39:L39"/>
    <mergeCell ref="A40:L40"/>
    <mergeCell ref="A41:L41"/>
    <mergeCell ref="A42:L42"/>
    <mergeCell ref="A43:L43"/>
    <mergeCell ref="A23:L23"/>
    <mergeCell ref="A24:L24"/>
    <mergeCell ref="A37:L37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25:L25"/>
    <mergeCell ref="Q6:R6"/>
    <mergeCell ref="S6:T6"/>
    <mergeCell ref="U6:U7"/>
    <mergeCell ref="V6:V7"/>
    <mergeCell ref="A18:L18"/>
    <mergeCell ref="O6:O7"/>
    <mergeCell ref="P6:P7"/>
    <mergeCell ref="A19:L19"/>
    <mergeCell ref="J6:K6"/>
    <mergeCell ref="L6:L7"/>
    <mergeCell ref="M6:M7"/>
    <mergeCell ref="N6:N7"/>
    <mergeCell ref="A20:L20"/>
    <mergeCell ref="A21:L21"/>
    <mergeCell ref="A22:L22"/>
    <mergeCell ref="W5:W7"/>
    <mergeCell ref="X5:X7"/>
    <mergeCell ref="A6:A7"/>
    <mergeCell ref="B6:B7"/>
    <mergeCell ref="C6:C7"/>
    <mergeCell ref="D6:D7"/>
    <mergeCell ref="E6:E7"/>
    <mergeCell ref="F6:F7"/>
    <mergeCell ref="G6:G7"/>
    <mergeCell ref="H6:I6"/>
    <mergeCell ref="A5:B5"/>
    <mergeCell ref="C5:E5"/>
    <mergeCell ref="F5:M5"/>
    <mergeCell ref="N5:P5"/>
    <mergeCell ref="Q5:V5"/>
    <mergeCell ref="A1:A3"/>
    <mergeCell ref="B1:X1"/>
    <mergeCell ref="B2:X2"/>
    <mergeCell ref="B3:X3"/>
    <mergeCell ref="C4:X4"/>
  </mergeCells>
  <dataValidations count="1">
    <dataValidation type="list" allowBlank="1" sqref="G8:G16" xr:uid="{D8FFED50-4A3C-4584-99AA-521BA813160A}">
      <formula1>"SERVIÇO,CURSO,EVENTO,REUNIÃO,OUTROS"</formula1>
      <formula2>0</formula2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F1F30-5BF8-48AC-B6A6-00982170DA9A}">
  <dimension ref="A1:X38"/>
  <sheetViews>
    <sheetView topLeftCell="G10" workbookViewId="0">
      <selection activeCell="P22" sqref="P22"/>
    </sheetView>
  </sheetViews>
  <sheetFormatPr defaultRowHeight="14" x14ac:dyDescent="0.3"/>
  <cols>
    <col min="3" max="3" width="31.08203125" customWidth="1"/>
    <col min="4" max="4" width="12.25" customWidth="1"/>
    <col min="5" max="5" width="30.08203125" customWidth="1"/>
    <col min="6" max="6" width="32" customWidth="1"/>
    <col min="11" max="11" width="12.08203125" customWidth="1"/>
    <col min="14" max="14" width="10.58203125" customWidth="1"/>
    <col min="15" max="15" width="11.33203125" customWidth="1"/>
    <col min="16" max="16" width="11.08203125" customWidth="1"/>
    <col min="23" max="23" width="11.5" customWidth="1"/>
  </cols>
  <sheetData>
    <row r="1" spans="1:24" ht="21" x14ac:dyDescent="0.5">
      <c r="A1" s="226"/>
      <c r="B1" s="227" t="s">
        <v>0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</row>
    <row r="2" spans="1:24" ht="21" x14ac:dyDescent="0.5">
      <c r="A2" s="226"/>
      <c r="B2" s="227" t="s">
        <v>1</v>
      </c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</row>
    <row r="3" spans="1:24" ht="21" x14ac:dyDescent="0.5">
      <c r="A3" s="226"/>
      <c r="B3" s="227" t="s">
        <v>2</v>
      </c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</row>
    <row r="4" spans="1:24" x14ac:dyDescent="0.3">
      <c r="A4" s="4" t="s">
        <v>152</v>
      </c>
      <c r="B4" s="5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</row>
    <row r="5" spans="1:24" x14ac:dyDescent="0.3">
      <c r="A5" s="229" t="s">
        <v>4</v>
      </c>
      <c r="B5" s="229"/>
      <c r="C5" s="229" t="s">
        <v>5</v>
      </c>
      <c r="D5" s="229"/>
      <c r="E5" s="229"/>
      <c r="F5" s="229" t="s">
        <v>6</v>
      </c>
      <c r="G5" s="229"/>
      <c r="H5" s="229"/>
      <c r="I5" s="229"/>
      <c r="J5" s="229"/>
      <c r="K5" s="229"/>
      <c r="L5" s="229"/>
      <c r="M5" s="229"/>
      <c r="N5" s="229" t="s">
        <v>7</v>
      </c>
      <c r="O5" s="229"/>
      <c r="P5" s="229"/>
      <c r="Q5" s="229" t="s">
        <v>8</v>
      </c>
      <c r="R5" s="229"/>
      <c r="S5" s="229"/>
      <c r="T5" s="229"/>
      <c r="U5" s="229"/>
      <c r="V5" s="229"/>
      <c r="W5" s="229" t="s">
        <v>9</v>
      </c>
      <c r="X5" s="229" t="s">
        <v>10</v>
      </c>
    </row>
    <row r="6" spans="1:24" x14ac:dyDescent="0.3">
      <c r="A6" s="229" t="s">
        <v>11</v>
      </c>
      <c r="B6" s="229" t="s">
        <v>12</v>
      </c>
      <c r="C6" s="229" t="s">
        <v>13</v>
      </c>
      <c r="D6" s="229" t="s">
        <v>14</v>
      </c>
      <c r="E6" s="229" t="s">
        <v>15</v>
      </c>
      <c r="F6" s="229" t="s">
        <v>16</v>
      </c>
      <c r="G6" s="229" t="s">
        <v>17</v>
      </c>
      <c r="H6" s="229" t="s">
        <v>18</v>
      </c>
      <c r="I6" s="229"/>
      <c r="J6" s="230" t="s">
        <v>19</v>
      </c>
      <c r="K6" s="230"/>
      <c r="L6" s="229" t="s">
        <v>20</v>
      </c>
      <c r="M6" s="229" t="s">
        <v>21</v>
      </c>
      <c r="N6" s="230" t="s">
        <v>22</v>
      </c>
      <c r="O6" s="230" t="s">
        <v>23</v>
      </c>
      <c r="P6" s="230" t="s">
        <v>24</v>
      </c>
      <c r="Q6" s="230" t="s">
        <v>25</v>
      </c>
      <c r="R6" s="230"/>
      <c r="S6" s="230" t="s">
        <v>26</v>
      </c>
      <c r="T6" s="230"/>
      <c r="U6" s="229" t="s">
        <v>27</v>
      </c>
      <c r="V6" s="230" t="s">
        <v>28</v>
      </c>
      <c r="W6" s="229"/>
      <c r="X6" s="229"/>
    </row>
    <row r="7" spans="1:24" ht="42" x14ac:dyDescent="0.3">
      <c r="A7" s="229"/>
      <c r="B7" s="229"/>
      <c r="C7" s="229"/>
      <c r="D7" s="229"/>
      <c r="E7" s="229"/>
      <c r="F7" s="229"/>
      <c r="G7" s="229"/>
      <c r="H7" s="7" t="s">
        <v>29</v>
      </c>
      <c r="I7" s="7" t="s">
        <v>30</v>
      </c>
      <c r="J7" s="7" t="s">
        <v>31</v>
      </c>
      <c r="K7" s="8" t="s">
        <v>32</v>
      </c>
      <c r="L7" s="229"/>
      <c r="M7" s="229"/>
      <c r="N7" s="230"/>
      <c r="O7" s="230"/>
      <c r="P7" s="230"/>
      <c r="Q7" s="7" t="s">
        <v>33</v>
      </c>
      <c r="R7" s="8" t="s">
        <v>34</v>
      </c>
      <c r="S7" s="7" t="s">
        <v>35</v>
      </c>
      <c r="T7" s="8" t="s">
        <v>36</v>
      </c>
      <c r="U7" s="229"/>
      <c r="V7" s="230"/>
      <c r="W7" s="229"/>
      <c r="X7" s="229"/>
    </row>
    <row r="8" spans="1:24" ht="87" customHeight="1" x14ac:dyDescent="0.3">
      <c r="A8" s="9"/>
      <c r="B8" s="25" t="s">
        <v>73</v>
      </c>
      <c r="C8" s="51" t="s">
        <v>74</v>
      </c>
      <c r="D8" s="52">
        <v>1900</v>
      </c>
      <c r="E8" s="58" t="s">
        <v>75</v>
      </c>
      <c r="F8" s="27" t="s">
        <v>147</v>
      </c>
      <c r="G8" s="25" t="s">
        <v>77</v>
      </c>
      <c r="H8" s="25" t="s">
        <v>42</v>
      </c>
      <c r="I8" s="28" t="s">
        <v>43</v>
      </c>
      <c r="J8" s="29" t="s">
        <v>78</v>
      </c>
      <c r="K8" s="30" t="s">
        <v>91</v>
      </c>
      <c r="L8" s="31">
        <v>44684</v>
      </c>
      <c r="M8" s="31">
        <v>44685</v>
      </c>
      <c r="N8" s="32">
        <v>2057.02</v>
      </c>
      <c r="O8" s="32">
        <v>1902.93</v>
      </c>
      <c r="P8" s="33">
        <f t="shared" ref="P8:P10" si="0">N8+O8</f>
        <v>3959.95</v>
      </c>
      <c r="Q8" s="9">
        <v>0</v>
      </c>
      <c r="R8" s="14">
        <v>0</v>
      </c>
      <c r="S8" s="9">
        <v>0</v>
      </c>
      <c r="T8" s="14">
        <v>0</v>
      </c>
      <c r="U8" s="9">
        <v>0</v>
      </c>
      <c r="V8" s="15">
        <f>(Q8*R8)+(S8*T8)</f>
        <v>0</v>
      </c>
      <c r="W8" s="15">
        <f>P8+V8</f>
        <v>3959.95</v>
      </c>
      <c r="X8" s="16"/>
    </row>
    <row r="9" spans="1:24" ht="92.25" customHeight="1" x14ac:dyDescent="0.3">
      <c r="A9" s="9"/>
      <c r="B9" s="25" t="s">
        <v>80</v>
      </c>
      <c r="C9" s="26" t="s">
        <v>146</v>
      </c>
      <c r="D9" s="25">
        <v>1773</v>
      </c>
      <c r="E9" s="60" t="s">
        <v>82</v>
      </c>
      <c r="F9" s="18" t="s">
        <v>147</v>
      </c>
      <c r="G9" s="25" t="s">
        <v>77</v>
      </c>
      <c r="H9" s="25" t="s">
        <v>42</v>
      </c>
      <c r="I9" s="28" t="s">
        <v>43</v>
      </c>
      <c r="J9" s="61" t="s">
        <v>78</v>
      </c>
      <c r="K9" s="30" t="s">
        <v>91</v>
      </c>
      <c r="L9" s="31">
        <v>44684</v>
      </c>
      <c r="M9" s="31">
        <v>44685</v>
      </c>
      <c r="N9" s="32">
        <v>2057.02</v>
      </c>
      <c r="O9" s="32">
        <v>1902.93</v>
      </c>
      <c r="P9" s="33">
        <f t="shared" si="0"/>
        <v>3959.95</v>
      </c>
      <c r="Q9" s="9">
        <v>0</v>
      </c>
      <c r="R9" s="14">
        <v>0</v>
      </c>
      <c r="S9" s="9">
        <v>0</v>
      </c>
      <c r="T9" s="14">
        <v>0</v>
      </c>
      <c r="U9" s="9">
        <v>0</v>
      </c>
      <c r="V9" s="15">
        <f t="shared" ref="V9:V10" si="1">(Q9*R9)+(S9*T9)</f>
        <v>0</v>
      </c>
      <c r="W9" s="15">
        <f t="shared" ref="W9:W10" si="2">P9+V9</f>
        <v>3959.95</v>
      </c>
      <c r="X9" s="16"/>
    </row>
    <row r="10" spans="1:24" ht="65.25" customHeight="1" x14ac:dyDescent="0.3">
      <c r="A10" s="9"/>
      <c r="B10" s="25" t="s">
        <v>73</v>
      </c>
      <c r="C10" s="26" t="s">
        <v>149</v>
      </c>
      <c r="D10" s="25">
        <v>1752</v>
      </c>
      <c r="E10" s="60" t="s">
        <v>113</v>
      </c>
      <c r="F10" s="48" t="s">
        <v>148</v>
      </c>
      <c r="G10" s="25" t="s">
        <v>6</v>
      </c>
      <c r="H10" s="25" t="s">
        <v>42</v>
      </c>
      <c r="I10" s="28" t="s">
        <v>43</v>
      </c>
      <c r="J10" s="25" t="s">
        <v>78</v>
      </c>
      <c r="K10" s="30" t="s">
        <v>91</v>
      </c>
      <c r="L10" s="31">
        <v>44703</v>
      </c>
      <c r="M10" s="31">
        <v>44705</v>
      </c>
      <c r="N10" s="32">
        <v>1829.69</v>
      </c>
      <c r="O10" s="32">
        <v>1408.23</v>
      </c>
      <c r="P10" s="33">
        <f t="shared" si="0"/>
        <v>3237.92</v>
      </c>
      <c r="Q10" s="9">
        <v>0</v>
      </c>
      <c r="R10" s="14">
        <v>0</v>
      </c>
      <c r="S10" s="9">
        <v>0</v>
      </c>
      <c r="T10" s="14">
        <v>0</v>
      </c>
      <c r="U10" s="9">
        <v>0</v>
      </c>
      <c r="V10" s="15">
        <f t="shared" si="1"/>
        <v>0</v>
      </c>
      <c r="W10" s="15">
        <f t="shared" si="2"/>
        <v>3237.92</v>
      </c>
      <c r="X10" s="16"/>
    </row>
    <row r="11" spans="1:24" x14ac:dyDescent="0.3">
      <c r="A11" s="19"/>
      <c r="B11" s="6"/>
      <c r="C11" s="20"/>
      <c r="G11" s="21"/>
      <c r="H11" s="21"/>
      <c r="I11" s="21"/>
      <c r="J11" s="21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4" x14ac:dyDescent="0.3">
      <c r="A12" s="231" t="s">
        <v>46</v>
      </c>
      <c r="B12" s="231"/>
      <c r="C12" s="231"/>
      <c r="D12" s="231"/>
      <c r="E12" s="231"/>
      <c r="F12" s="231"/>
      <c r="G12" s="231"/>
      <c r="H12" s="231"/>
      <c r="I12" s="231"/>
      <c r="J12" s="231"/>
      <c r="K12" s="231"/>
      <c r="L12" s="231"/>
    </row>
    <row r="13" spans="1:24" x14ac:dyDescent="0.3">
      <c r="A13" s="232" t="s">
        <v>47</v>
      </c>
      <c r="B13" s="232"/>
      <c r="C13" s="232"/>
      <c r="D13" s="232"/>
      <c r="E13" s="232"/>
      <c r="F13" s="232"/>
      <c r="G13" s="232"/>
      <c r="H13" s="232"/>
      <c r="I13" s="232"/>
      <c r="J13" s="232"/>
      <c r="K13" s="232"/>
      <c r="L13" s="232"/>
    </row>
    <row r="14" spans="1:24" x14ac:dyDescent="0.3">
      <c r="A14" s="233" t="s">
        <v>48</v>
      </c>
      <c r="B14" s="233"/>
      <c r="C14" s="233"/>
      <c r="D14" s="233"/>
      <c r="E14" s="233"/>
      <c r="F14" s="233"/>
      <c r="G14" s="233"/>
      <c r="H14" s="233"/>
      <c r="I14" s="233"/>
      <c r="J14" s="233"/>
      <c r="K14" s="233"/>
      <c r="L14" s="233"/>
    </row>
    <row r="15" spans="1:24" x14ac:dyDescent="0.3">
      <c r="A15" s="233" t="s">
        <v>49</v>
      </c>
      <c r="B15" s="233"/>
      <c r="C15" s="233"/>
      <c r="D15" s="233"/>
      <c r="E15" s="233"/>
      <c r="F15" s="233"/>
      <c r="G15" s="233"/>
      <c r="H15" s="233"/>
      <c r="I15" s="233"/>
      <c r="J15" s="233"/>
      <c r="K15" s="233"/>
      <c r="L15" s="233"/>
    </row>
    <row r="16" spans="1:24" x14ac:dyDescent="0.3">
      <c r="A16" s="233" t="s">
        <v>50</v>
      </c>
      <c r="B16" s="233"/>
      <c r="C16" s="233"/>
      <c r="D16" s="233"/>
      <c r="E16" s="233"/>
      <c r="F16" s="233"/>
      <c r="G16" s="233"/>
      <c r="H16" s="233"/>
      <c r="I16" s="233"/>
      <c r="J16" s="233"/>
      <c r="K16" s="233"/>
      <c r="L16" s="233"/>
    </row>
    <row r="17" spans="1:12" x14ac:dyDescent="0.3">
      <c r="A17" s="233" t="s">
        <v>51</v>
      </c>
      <c r="B17" s="233"/>
      <c r="C17" s="233"/>
      <c r="D17" s="233"/>
      <c r="E17" s="233"/>
      <c r="F17" s="233"/>
      <c r="G17" s="233"/>
      <c r="H17" s="233"/>
      <c r="I17" s="233"/>
      <c r="J17" s="233"/>
      <c r="K17" s="233"/>
      <c r="L17" s="233"/>
    </row>
    <row r="18" spans="1:12" x14ac:dyDescent="0.3">
      <c r="A18" s="233" t="s">
        <v>52</v>
      </c>
      <c r="B18" s="233"/>
      <c r="C18" s="233"/>
      <c r="D18" s="233"/>
      <c r="E18" s="233"/>
      <c r="F18" s="233"/>
      <c r="G18" s="233"/>
      <c r="H18" s="233"/>
      <c r="I18" s="233"/>
      <c r="J18" s="233"/>
      <c r="K18" s="233"/>
      <c r="L18" s="233"/>
    </row>
    <row r="19" spans="1:12" x14ac:dyDescent="0.3">
      <c r="A19" s="233" t="s">
        <v>53</v>
      </c>
      <c r="B19" s="233"/>
      <c r="C19" s="233"/>
      <c r="D19" s="233"/>
      <c r="E19" s="233"/>
      <c r="F19" s="233"/>
      <c r="G19" s="233"/>
      <c r="H19" s="233"/>
      <c r="I19" s="233"/>
      <c r="J19" s="233"/>
      <c r="K19" s="233"/>
      <c r="L19" s="233"/>
    </row>
    <row r="20" spans="1:12" x14ac:dyDescent="0.3">
      <c r="A20" s="233" t="s">
        <v>54</v>
      </c>
      <c r="B20" s="233"/>
      <c r="C20" s="233"/>
      <c r="D20" s="233"/>
      <c r="E20" s="233"/>
      <c r="F20" s="233"/>
      <c r="G20" s="233"/>
      <c r="H20" s="233"/>
      <c r="I20" s="233"/>
      <c r="J20" s="233"/>
      <c r="K20" s="233"/>
      <c r="L20" s="233"/>
    </row>
    <row r="21" spans="1:12" x14ac:dyDescent="0.3">
      <c r="A21" s="233" t="s">
        <v>55</v>
      </c>
      <c r="B21" s="233"/>
      <c r="C21" s="233"/>
      <c r="D21" s="233"/>
      <c r="E21" s="233"/>
      <c r="F21" s="233"/>
      <c r="G21" s="233"/>
      <c r="H21" s="233"/>
      <c r="I21" s="233"/>
      <c r="J21" s="233"/>
      <c r="K21" s="233"/>
      <c r="L21" s="233"/>
    </row>
    <row r="22" spans="1:12" x14ac:dyDescent="0.3">
      <c r="A22" s="233" t="s">
        <v>56</v>
      </c>
      <c r="B22" s="233"/>
      <c r="C22" s="233"/>
      <c r="D22" s="233"/>
      <c r="E22" s="233"/>
      <c r="F22" s="233"/>
      <c r="G22" s="233"/>
      <c r="H22" s="233"/>
      <c r="I22" s="233"/>
      <c r="J22" s="233"/>
      <c r="K22" s="233"/>
      <c r="L22" s="233"/>
    </row>
    <row r="23" spans="1:12" x14ac:dyDescent="0.3">
      <c r="A23" s="233" t="s">
        <v>57</v>
      </c>
      <c r="B23" s="233"/>
      <c r="C23" s="233"/>
      <c r="D23" s="233"/>
      <c r="E23" s="233"/>
      <c r="F23" s="233"/>
      <c r="G23" s="233"/>
      <c r="H23" s="233"/>
      <c r="I23" s="233"/>
      <c r="J23" s="233"/>
      <c r="K23" s="233"/>
      <c r="L23" s="233"/>
    </row>
    <row r="24" spans="1:12" x14ac:dyDescent="0.3">
      <c r="A24" s="233" t="s">
        <v>58</v>
      </c>
      <c r="B24" s="233"/>
      <c r="C24" s="233"/>
      <c r="D24" s="233"/>
      <c r="E24" s="233"/>
      <c r="F24" s="233"/>
      <c r="G24" s="233"/>
      <c r="H24" s="233"/>
      <c r="I24" s="233"/>
      <c r="J24" s="233"/>
      <c r="K24" s="233"/>
      <c r="L24" s="233"/>
    </row>
    <row r="25" spans="1:12" x14ac:dyDescent="0.3">
      <c r="A25" s="233" t="s">
        <v>59</v>
      </c>
      <c r="B25" s="233"/>
      <c r="C25" s="233"/>
      <c r="D25" s="233"/>
      <c r="E25" s="233"/>
      <c r="F25" s="233"/>
      <c r="G25" s="233"/>
      <c r="H25" s="233"/>
      <c r="I25" s="233"/>
      <c r="J25" s="233"/>
      <c r="K25" s="233"/>
      <c r="L25" s="233"/>
    </row>
    <row r="26" spans="1:12" x14ac:dyDescent="0.3">
      <c r="A26" s="233" t="s">
        <v>60</v>
      </c>
      <c r="B26" s="233"/>
      <c r="C26" s="233"/>
      <c r="D26" s="233"/>
      <c r="E26" s="233"/>
      <c r="F26" s="233"/>
      <c r="G26" s="233"/>
      <c r="H26" s="233"/>
      <c r="I26" s="233"/>
      <c r="J26" s="233"/>
      <c r="K26" s="233"/>
      <c r="L26" s="233"/>
    </row>
    <row r="27" spans="1:12" x14ac:dyDescent="0.3">
      <c r="A27" s="233" t="s">
        <v>61</v>
      </c>
      <c r="B27" s="233"/>
      <c r="C27" s="233"/>
      <c r="D27" s="233"/>
      <c r="E27" s="233"/>
      <c r="F27" s="233"/>
      <c r="G27" s="233"/>
      <c r="H27" s="233"/>
      <c r="I27" s="233"/>
      <c r="J27" s="233"/>
      <c r="K27" s="233"/>
      <c r="L27" s="233"/>
    </row>
    <row r="28" spans="1:12" x14ac:dyDescent="0.3">
      <c r="A28" s="233" t="s">
        <v>62</v>
      </c>
      <c r="B28" s="233"/>
      <c r="C28" s="233"/>
      <c r="D28" s="233"/>
      <c r="E28" s="233"/>
      <c r="F28" s="233"/>
      <c r="G28" s="233"/>
      <c r="H28" s="233"/>
      <c r="I28" s="233"/>
      <c r="J28" s="233"/>
      <c r="K28" s="233"/>
      <c r="L28" s="233"/>
    </row>
    <row r="29" spans="1:12" x14ac:dyDescent="0.3">
      <c r="A29" s="233" t="s">
        <v>63</v>
      </c>
      <c r="B29" s="233"/>
      <c r="C29" s="233"/>
      <c r="D29" s="233"/>
      <c r="E29" s="233"/>
      <c r="F29" s="233"/>
      <c r="G29" s="233"/>
      <c r="H29" s="233"/>
      <c r="I29" s="233"/>
      <c r="J29" s="233"/>
      <c r="K29" s="233"/>
      <c r="L29" s="233"/>
    </row>
    <row r="30" spans="1:12" x14ac:dyDescent="0.3">
      <c r="A30" s="233" t="s">
        <v>64</v>
      </c>
      <c r="B30" s="233"/>
      <c r="C30" s="233"/>
      <c r="D30" s="233"/>
      <c r="E30" s="233"/>
      <c r="F30" s="233"/>
      <c r="G30" s="233"/>
      <c r="H30" s="233"/>
      <c r="I30" s="233"/>
      <c r="J30" s="233"/>
      <c r="K30" s="233"/>
      <c r="L30" s="233"/>
    </row>
    <row r="31" spans="1:12" x14ac:dyDescent="0.3">
      <c r="A31" s="233" t="s">
        <v>65</v>
      </c>
      <c r="B31" s="233"/>
      <c r="C31" s="233"/>
      <c r="D31" s="233"/>
      <c r="E31" s="233"/>
      <c r="F31" s="233"/>
      <c r="G31" s="233"/>
      <c r="H31" s="233"/>
      <c r="I31" s="233"/>
      <c r="J31" s="233"/>
      <c r="K31" s="233"/>
      <c r="L31" s="233"/>
    </row>
    <row r="32" spans="1:12" x14ac:dyDescent="0.3">
      <c r="A32" s="233" t="s">
        <v>66</v>
      </c>
      <c r="B32" s="233"/>
      <c r="C32" s="233"/>
      <c r="D32" s="233"/>
      <c r="E32" s="233"/>
      <c r="F32" s="233"/>
      <c r="G32" s="233"/>
      <c r="H32" s="233"/>
      <c r="I32" s="233"/>
      <c r="J32" s="233"/>
      <c r="K32" s="233"/>
      <c r="L32" s="233"/>
    </row>
    <row r="33" spans="1:12" x14ac:dyDescent="0.3">
      <c r="A33" s="233" t="s">
        <v>67</v>
      </c>
      <c r="B33" s="233"/>
      <c r="C33" s="233"/>
      <c r="D33" s="233"/>
      <c r="E33" s="233"/>
      <c r="F33" s="233"/>
      <c r="G33" s="233"/>
      <c r="H33" s="233"/>
      <c r="I33" s="233"/>
      <c r="J33" s="233"/>
      <c r="K33" s="233"/>
      <c r="L33" s="233"/>
    </row>
    <row r="34" spans="1:12" x14ac:dyDescent="0.3">
      <c r="A34" s="233" t="s">
        <v>68</v>
      </c>
      <c r="B34" s="233"/>
      <c r="C34" s="233"/>
      <c r="D34" s="233"/>
      <c r="E34" s="233"/>
      <c r="F34" s="233"/>
      <c r="G34" s="233"/>
      <c r="H34" s="233"/>
      <c r="I34" s="233"/>
      <c r="J34" s="233"/>
      <c r="K34" s="233"/>
      <c r="L34" s="233"/>
    </row>
    <row r="35" spans="1:12" x14ac:dyDescent="0.3">
      <c r="A35" s="233" t="s">
        <v>69</v>
      </c>
      <c r="B35" s="233"/>
      <c r="C35" s="233"/>
      <c r="D35" s="233"/>
      <c r="E35" s="233"/>
      <c r="F35" s="233"/>
      <c r="G35" s="233"/>
      <c r="H35" s="233"/>
      <c r="I35" s="233"/>
      <c r="J35" s="233"/>
      <c r="K35" s="233"/>
      <c r="L35" s="233"/>
    </row>
    <row r="36" spans="1:12" x14ac:dyDescent="0.3">
      <c r="A36" s="233" t="s">
        <v>70</v>
      </c>
      <c r="B36" s="233"/>
      <c r="C36" s="233"/>
      <c r="D36" s="233"/>
      <c r="E36" s="233"/>
      <c r="F36" s="233"/>
      <c r="G36" s="233"/>
      <c r="H36" s="233"/>
      <c r="I36" s="233"/>
      <c r="J36" s="233"/>
      <c r="K36" s="233"/>
      <c r="L36" s="233"/>
    </row>
    <row r="37" spans="1:12" x14ac:dyDescent="0.3">
      <c r="A37" s="233" t="s">
        <v>71</v>
      </c>
      <c r="B37" s="233"/>
      <c r="C37" s="233"/>
      <c r="D37" s="233"/>
      <c r="E37" s="233"/>
      <c r="F37" s="233"/>
      <c r="G37" s="233"/>
      <c r="H37" s="233"/>
      <c r="I37" s="233"/>
      <c r="J37" s="233"/>
      <c r="K37" s="233"/>
      <c r="L37" s="233"/>
    </row>
    <row r="38" spans="1:12" x14ac:dyDescent="0.3">
      <c r="A38" s="233" t="s">
        <v>72</v>
      </c>
      <c r="B38" s="233"/>
      <c r="C38" s="233"/>
      <c r="D38" s="233"/>
      <c r="E38" s="233"/>
      <c r="F38" s="233"/>
      <c r="G38" s="233"/>
      <c r="H38" s="233"/>
      <c r="I38" s="233"/>
      <c r="J38" s="233"/>
      <c r="K38" s="233"/>
      <c r="L38" s="233"/>
    </row>
  </sheetData>
  <mergeCells count="57">
    <mergeCell ref="N5:P5"/>
    <mergeCell ref="Q5:V5"/>
    <mergeCell ref="A1:A3"/>
    <mergeCell ref="B1:X1"/>
    <mergeCell ref="B2:X2"/>
    <mergeCell ref="B3:X3"/>
    <mergeCell ref="C4:X4"/>
    <mergeCell ref="A14:L14"/>
    <mergeCell ref="A15:L15"/>
    <mergeCell ref="A16:L16"/>
    <mergeCell ref="W5:W7"/>
    <mergeCell ref="X5:X7"/>
    <mergeCell ref="A6:A7"/>
    <mergeCell ref="B6:B7"/>
    <mergeCell ref="C6:C7"/>
    <mergeCell ref="D6:D7"/>
    <mergeCell ref="E6:E7"/>
    <mergeCell ref="F6:F7"/>
    <mergeCell ref="G6:G7"/>
    <mergeCell ref="H6:I6"/>
    <mergeCell ref="A5:B5"/>
    <mergeCell ref="C5:E5"/>
    <mergeCell ref="F5:M5"/>
    <mergeCell ref="A13:L13"/>
    <mergeCell ref="J6:K6"/>
    <mergeCell ref="L6:L7"/>
    <mergeCell ref="M6:M7"/>
    <mergeCell ref="N6:N7"/>
    <mergeCell ref="Q6:R6"/>
    <mergeCell ref="S6:T6"/>
    <mergeCell ref="U6:U7"/>
    <mergeCell ref="V6:V7"/>
    <mergeCell ref="A12:L12"/>
    <mergeCell ref="O6:O7"/>
    <mergeCell ref="P6:P7"/>
    <mergeCell ref="A17:L17"/>
    <mergeCell ref="A18:L18"/>
    <mergeCell ref="A31:L31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0:L30"/>
    <mergeCell ref="A19:L19"/>
    <mergeCell ref="A38:L38"/>
    <mergeCell ref="A32:L32"/>
    <mergeCell ref="A33:L33"/>
    <mergeCell ref="A34:L34"/>
    <mergeCell ref="A35:L35"/>
    <mergeCell ref="A36:L36"/>
    <mergeCell ref="A37:L37"/>
  </mergeCells>
  <dataValidations count="1">
    <dataValidation type="list" allowBlank="1" sqref="G8:G10" xr:uid="{AE18BB1C-9A28-4973-A634-F8E9DC3A79F5}">
      <formula1>"SERVIÇO,CURSO,EVENTO,REUNIÃO,OUTROS"</formula1>
      <formula2>0</formula2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A24F9-9CC4-48CD-BEA8-B1AAE7326F39}">
  <dimension ref="A1:AA246"/>
  <sheetViews>
    <sheetView workbookViewId="0">
      <selection activeCell="D10" sqref="D10"/>
    </sheetView>
  </sheetViews>
  <sheetFormatPr defaultRowHeight="14" x14ac:dyDescent="0.3"/>
  <cols>
    <col min="1" max="1" width="18.08203125" customWidth="1"/>
    <col min="2" max="2" width="15.58203125" customWidth="1"/>
    <col min="3" max="3" width="40.58203125" customWidth="1"/>
    <col min="4" max="4" width="14" customWidth="1"/>
    <col min="5" max="5" width="36.25" customWidth="1"/>
    <col min="6" max="6" width="43.5" customWidth="1"/>
    <col min="7" max="7" width="18.33203125" customWidth="1"/>
    <col min="8" max="10" width="13.08203125" customWidth="1"/>
    <col min="11" max="11" width="21.5" customWidth="1"/>
    <col min="12" max="12" width="14" customWidth="1"/>
    <col min="13" max="13" width="13.08203125" customWidth="1"/>
    <col min="14" max="14" width="15.58203125" customWidth="1"/>
    <col min="15" max="15" width="17.83203125" customWidth="1"/>
    <col min="16" max="17" width="18" customWidth="1"/>
    <col min="18" max="18" width="16.58203125" customWidth="1"/>
    <col min="19" max="19" width="15.75" customWidth="1"/>
    <col min="20" max="20" width="15.5" customWidth="1"/>
    <col min="21" max="21" width="14.75" customWidth="1"/>
    <col min="22" max="22" width="13.08203125" customWidth="1"/>
    <col min="23" max="23" width="17.25" customWidth="1"/>
    <col min="24" max="24" width="17.5" customWidth="1"/>
    <col min="25" max="25" width="54.33203125" customWidth="1"/>
    <col min="26" max="26" width="19.33203125" customWidth="1"/>
    <col min="27" max="27" width="15.83203125" customWidth="1"/>
  </cols>
  <sheetData>
    <row r="1" spans="1:27" ht="21" x14ac:dyDescent="0.5">
      <c r="A1" s="250"/>
      <c r="B1" s="251" t="s">
        <v>0</v>
      </c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</row>
    <row r="2" spans="1:27" ht="21" x14ac:dyDescent="0.5">
      <c r="A2" s="226"/>
      <c r="B2" s="251" t="s">
        <v>154</v>
      </c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</row>
    <row r="3" spans="1:27" ht="21" x14ac:dyDescent="0.5">
      <c r="A3" s="226"/>
      <c r="B3" s="251" t="s">
        <v>2</v>
      </c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</row>
    <row r="4" spans="1:27" x14ac:dyDescent="0.3">
      <c r="A4" s="62" t="s">
        <v>155</v>
      </c>
      <c r="B4" s="63"/>
      <c r="C4" s="252" t="s">
        <v>156</v>
      </c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  <c r="AA4" s="253"/>
    </row>
    <row r="5" spans="1:27" x14ac:dyDescent="0.3">
      <c r="A5" s="248" t="s">
        <v>4</v>
      </c>
      <c r="B5" s="240"/>
      <c r="C5" s="248" t="s">
        <v>157</v>
      </c>
      <c r="D5" s="239"/>
      <c r="E5" s="240"/>
      <c r="F5" s="248" t="s">
        <v>6</v>
      </c>
      <c r="G5" s="239"/>
      <c r="H5" s="239"/>
      <c r="I5" s="239"/>
      <c r="J5" s="239"/>
      <c r="K5" s="239"/>
      <c r="L5" s="239"/>
      <c r="M5" s="248" t="s">
        <v>7</v>
      </c>
      <c r="N5" s="239"/>
      <c r="O5" s="239"/>
      <c r="P5" s="239"/>
      <c r="Q5" s="239"/>
      <c r="R5" s="239"/>
      <c r="S5" s="240"/>
      <c r="T5" s="248" t="s">
        <v>8</v>
      </c>
      <c r="U5" s="239"/>
      <c r="V5" s="239"/>
      <c r="W5" s="239"/>
      <c r="X5" s="239"/>
      <c r="Y5" s="240"/>
      <c r="Z5" s="247" t="s">
        <v>158</v>
      </c>
      <c r="AA5" s="247" t="s">
        <v>159</v>
      </c>
    </row>
    <row r="6" spans="1:27" x14ac:dyDescent="0.3">
      <c r="A6" s="247" t="s">
        <v>11</v>
      </c>
      <c r="B6" s="247" t="s">
        <v>12</v>
      </c>
      <c r="C6" s="247" t="s">
        <v>13</v>
      </c>
      <c r="D6" s="247" t="s">
        <v>14</v>
      </c>
      <c r="E6" s="247" t="s">
        <v>15</v>
      </c>
      <c r="F6" s="247" t="s">
        <v>160</v>
      </c>
      <c r="G6" s="247" t="s">
        <v>161</v>
      </c>
      <c r="H6" s="247" t="s">
        <v>162</v>
      </c>
      <c r="I6" s="248" t="s">
        <v>18</v>
      </c>
      <c r="J6" s="240"/>
      <c r="K6" s="246" t="s">
        <v>19</v>
      </c>
      <c r="L6" s="240"/>
      <c r="M6" s="247" t="s">
        <v>163</v>
      </c>
      <c r="N6" s="247" t="s">
        <v>164</v>
      </c>
      <c r="O6" s="247" t="s">
        <v>165</v>
      </c>
      <c r="P6" s="247" t="s">
        <v>166</v>
      </c>
      <c r="Q6" s="241" t="s">
        <v>167</v>
      </c>
      <c r="R6" s="241" t="s">
        <v>168</v>
      </c>
      <c r="S6" s="241" t="s">
        <v>169</v>
      </c>
      <c r="T6" s="246" t="s">
        <v>25</v>
      </c>
      <c r="U6" s="240"/>
      <c r="V6" s="246" t="s">
        <v>26</v>
      </c>
      <c r="W6" s="240"/>
      <c r="X6" s="247" t="s">
        <v>170</v>
      </c>
      <c r="Y6" s="241" t="s">
        <v>171</v>
      </c>
      <c r="Z6" s="249"/>
      <c r="AA6" s="249"/>
    </row>
    <row r="7" spans="1:27" ht="28" x14ac:dyDescent="0.3">
      <c r="A7" s="242"/>
      <c r="B7" s="242"/>
      <c r="C7" s="242"/>
      <c r="D7" s="242"/>
      <c r="E7" s="242"/>
      <c r="F7" s="242"/>
      <c r="G7" s="242"/>
      <c r="H7" s="242"/>
      <c r="I7" s="64" t="s">
        <v>172</v>
      </c>
      <c r="J7" s="64" t="s">
        <v>173</v>
      </c>
      <c r="K7" s="64" t="s">
        <v>174</v>
      </c>
      <c r="L7" s="65" t="s">
        <v>175</v>
      </c>
      <c r="M7" s="242"/>
      <c r="N7" s="242"/>
      <c r="O7" s="242"/>
      <c r="P7" s="242"/>
      <c r="Q7" s="242"/>
      <c r="R7" s="242"/>
      <c r="S7" s="242"/>
      <c r="T7" s="64" t="s">
        <v>176</v>
      </c>
      <c r="U7" s="65" t="s">
        <v>177</v>
      </c>
      <c r="V7" s="64" t="s">
        <v>178</v>
      </c>
      <c r="W7" s="65" t="s">
        <v>179</v>
      </c>
      <c r="X7" s="242"/>
      <c r="Y7" s="242"/>
      <c r="Z7" s="242"/>
      <c r="AA7" s="242"/>
    </row>
    <row r="8" spans="1:27" ht="84" x14ac:dyDescent="0.3">
      <c r="A8" s="66"/>
      <c r="B8" s="25" t="s">
        <v>73</v>
      </c>
      <c r="C8" s="51" t="s">
        <v>74</v>
      </c>
      <c r="D8" s="52">
        <v>1900</v>
      </c>
      <c r="E8" s="58" t="s">
        <v>75</v>
      </c>
      <c r="F8" s="67" t="s">
        <v>180</v>
      </c>
      <c r="G8" s="68"/>
      <c r="H8" s="66" t="s">
        <v>77</v>
      </c>
      <c r="I8" s="66" t="s">
        <v>42</v>
      </c>
      <c r="J8" s="69" t="s">
        <v>43</v>
      </c>
      <c r="K8" s="66" t="s">
        <v>78</v>
      </c>
      <c r="L8" s="70" t="s">
        <v>91</v>
      </c>
      <c r="M8" s="71">
        <v>44713</v>
      </c>
      <c r="N8" s="71">
        <v>44715</v>
      </c>
      <c r="O8" s="72" t="s">
        <v>181</v>
      </c>
      <c r="P8" s="73" t="s">
        <v>182</v>
      </c>
      <c r="Q8" s="73">
        <v>2456.69</v>
      </c>
      <c r="R8" s="73">
        <v>1910.65</v>
      </c>
      <c r="S8" s="74">
        <f t="shared" ref="S8:S15" si="0">Q8+R8</f>
        <v>4367.34</v>
      </c>
      <c r="T8" s="66">
        <v>0</v>
      </c>
      <c r="U8" s="73">
        <v>0</v>
      </c>
      <c r="V8" s="66">
        <v>0</v>
      </c>
      <c r="W8" s="73">
        <v>0</v>
      </c>
      <c r="X8" s="66">
        <v>0</v>
      </c>
      <c r="Y8" s="74">
        <f t="shared" ref="Y8:Y15" si="1">(T8*U8)+(V8*W8)</f>
        <v>0</v>
      </c>
      <c r="Z8" s="74">
        <f t="shared" ref="Z8:Z15" si="2">S8+Y8</f>
        <v>4367.34</v>
      </c>
      <c r="AA8" s="75"/>
    </row>
    <row r="9" spans="1:27" ht="28" x14ac:dyDescent="0.3">
      <c r="A9" s="66"/>
      <c r="B9" s="25" t="s">
        <v>37</v>
      </c>
      <c r="C9" s="26" t="s">
        <v>38</v>
      </c>
      <c r="D9" s="25">
        <v>1200</v>
      </c>
      <c r="E9" s="60" t="s">
        <v>140</v>
      </c>
      <c r="F9" s="22" t="s">
        <v>183</v>
      </c>
      <c r="G9" s="68"/>
      <c r="H9" s="66" t="s">
        <v>41</v>
      </c>
      <c r="I9" s="66" t="s">
        <v>42</v>
      </c>
      <c r="J9" s="69" t="s">
        <v>43</v>
      </c>
      <c r="K9" s="66" t="s">
        <v>44</v>
      </c>
      <c r="L9" s="70" t="s">
        <v>142</v>
      </c>
      <c r="M9" s="71">
        <v>44717</v>
      </c>
      <c r="N9" s="71">
        <v>44719</v>
      </c>
      <c r="O9" s="72" t="s">
        <v>184</v>
      </c>
      <c r="P9" s="73" t="s">
        <v>182</v>
      </c>
      <c r="Q9" s="73">
        <v>2209.52</v>
      </c>
      <c r="R9" s="73">
        <v>2209.52</v>
      </c>
      <c r="S9" s="74">
        <f t="shared" si="0"/>
        <v>4419.04</v>
      </c>
      <c r="T9" s="66">
        <v>0</v>
      </c>
      <c r="U9" s="73">
        <v>0</v>
      </c>
      <c r="V9" s="66">
        <v>0</v>
      </c>
      <c r="W9" s="73">
        <v>0</v>
      </c>
      <c r="X9" s="66">
        <v>0</v>
      </c>
      <c r="Y9" s="74">
        <f t="shared" si="1"/>
        <v>0</v>
      </c>
      <c r="Z9" s="74">
        <f t="shared" si="2"/>
        <v>4419.04</v>
      </c>
      <c r="AA9" s="75" t="s">
        <v>185</v>
      </c>
    </row>
    <row r="10" spans="1:27" ht="28" x14ac:dyDescent="0.3">
      <c r="A10" s="66"/>
      <c r="B10" s="76" t="s">
        <v>37</v>
      </c>
      <c r="C10" s="77" t="s">
        <v>186</v>
      </c>
      <c r="D10" s="78">
        <v>1210</v>
      </c>
      <c r="E10" s="79" t="s">
        <v>187</v>
      </c>
      <c r="F10" s="22" t="s">
        <v>183</v>
      </c>
      <c r="G10" s="68"/>
      <c r="H10" s="66" t="s">
        <v>41</v>
      </c>
      <c r="I10" s="66" t="s">
        <v>42</v>
      </c>
      <c r="J10" s="69" t="s">
        <v>43</v>
      </c>
      <c r="K10" s="66" t="s">
        <v>44</v>
      </c>
      <c r="L10" s="70" t="s">
        <v>142</v>
      </c>
      <c r="M10" s="71">
        <v>44717</v>
      </c>
      <c r="N10" s="71">
        <v>44719</v>
      </c>
      <c r="O10" s="72" t="s">
        <v>184</v>
      </c>
      <c r="P10" s="73" t="s">
        <v>182</v>
      </c>
      <c r="Q10" s="73">
        <v>2209.52</v>
      </c>
      <c r="R10" s="73">
        <v>2209.52</v>
      </c>
      <c r="S10" s="74">
        <f t="shared" si="0"/>
        <v>4419.04</v>
      </c>
      <c r="T10" s="66">
        <v>0</v>
      </c>
      <c r="U10" s="73">
        <v>0</v>
      </c>
      <c r="V10" s="66">
        <v>0</v>
      </c>
      <c r="W10" s="73">
        <v>0</v>
      </c>
      <c r="X10" s="66">
        <v>0</v>
      </c>
      <c r="Y10" s="74">
        <f t="shared" si="1"/>
        <v>0</v>
      </c>
      <c r="Z10" s="74">
        <f t="shared" si="2"/>
        <v>4419.04</v>
      </c>
      <c r="AA10" s="75" t="s">
        <v>185</v>
      </c>
    </row>
    <row r="11" spans="1:27" ht="56" x14ac:dyDescent="0.3">
      <c r="A11" s="66"/>
      <c r="B11" s="25" t="s">
        <v>73</v>
      </c>
      <c r="C11" s="51" t="s">
        <v>74</v>
      </c>
      <c r="D11" s="25">
        <v>1900</v>
      </c>
      <c r="E11" s="58" t="s">
        <v>75</v>
      </c>
      <c r="F11" s="10" t="s">
        <v>188</v>
      </c>
      <c r="G11" s="68"/>
      <c r="H11" s="66" t="s">
        <v>77</v>
      </c>
      <c r="I11" s="66" t="s">
        <v>42</v>
      </c>
      <c r="J11" s="69" t="s">
        <v>43</v>
      </c>
      <c r="K11" s="66" t="s">
        <v>78</v>
      </c>
      <c r="L11" s="70" t="s">
        <v>91</v>
      </c>
      <c r="M11" s="71">
        <v>44732</v>
      </c>
      <c r="N11" s="71">
        <v>44733</v>
      </c>
      <c r="O11" s="72" t="s">
        <v>181</v>
      </c>
      <c r="P11" s="73" t="s">
        <v>189</v>
      </c>
      <c r="Q11" s="73">
        <v>1249.81</v>
      </c>
      <c r="R11" s="73">
        <v>1289.9100000000001</v>
      </c>
      <c r="S11" s="74">
        <f t="shared" si="0"/>
        <v>2539.7200000000003</v>
      </c>
      <c r="T11" s="66">
        <v>0</v>
      </c>
      <c r="U11" s="73">
        <v>0</v>
      </c>
      <c r="V11" s="66">
        <v>0</v>
      </c>
      <c r="W11" s="73">
        <v>0</v>
      </c>
      <c r="X11" s="66">
        <v>0</v>
      </c>
      <c r="Y11" s="74">
        <f t="shared" si="1"/>
        <v>0</v>
      </c>
      <c r="Z11" s="74">
        <f t="shared" si="2"/>
        <v>2539.7200000000003</v>
      </c>
      <c r="AA11" s="75"/>
    </row>
    <row r="12" spans="1:27" ht="56" x14ac:dyDescent="0.3">
      <c r="A12" s="66"/>
      <c r="B12" s="29" t="s">
        <v>84</v>
      </c>
      <c r="C12" s="56" t="s">
        <v>138</v>
      </c>
      <c r="D12" s="41">
        <v>1504</v>
      </c>
      <c r="E12" s="60" t="s">
        <v>103</v>
      </c>
      <c r="F12" s="80" t="s">
        <v>190</v>
      </c>
      <c r="G12" s="68"/>
      <c r="H12" s="66" t="s">
        <v>6</v>
      </c>
      <c r="I12" s="66" t="s">
        <v>42</v>
      </c>
      <c r="J12" s="69" t="s">
        <v>43</v>
      </c>
      <c r="K12" s="66" t="s">
        <v>78</v>
      </c>
      <c r="L12" s="70" t="s">
        <v>91</v>
      </c>
      <c r="M12" s="71">
        <v>44734</v>
      </c>
      <c r="N12" s="71">
        <v>44736</v>
      </c>
      <c r="O12" s="72" t="s">
        <v>184</v>
      </c>
      <c r="P12" s="73" t="s">
        <v>189</v>
      </c>
      <c r="Q12" s="73">
        <v>872.17</v>
      </c>
      <c r="R12" s="73">
        <v>872.17</v>
      </c>
      <c r="S12" s="74">
        <f t="shared" si="0"/>
        <v>1744.34</v>
      </c>
      <c r="T12" s="66">
        <v>0</v>
      </c>
      <c r="U12" s="73">
        <v>0</v>
      </c>
      <c r="V12" s="66">
        <v>0</v>
      </c>
      <c r="W12" s="73">
        <v>0</v>
      </c>
      <c r="X12" s="66">
        <v>0</v>
      </c>
      <c r="Y12" s="74">
        <f t="shared" si="1"/>
        <v>0</v>
      </c>
      <c r="Z12" s="74">
        <f t="shared" si="2"/>
        <v>1744.34</v>
      </c>
      <c r="AA12" s="75"/>
    </row>
    <row r="13" spans="1:27" x14ac:dyDescent="0.3">
      <c r="A13" s="66"/>
      <c r="B13" s="66"/>
      <c r="C13" s="81"/>
      <c r="D13" s="66"/>
      <c r="E13" s="82"/>
      <c r="F13" s="66"/>
      <c r="G13" s="68"/>
      <c r="H13" s="66"/>
      <c r="I13" s="66"/>
      <c r="J13" s="69"/>
      <c r="K13" s="66"/>
      <c r="L13" s="70"/>
      <c r="M13" s="71"/>
      <c r="N13" s="71"/>
      <c r="O13" s="72"/>
      <c r="P13" s="73"/>
      <c r="Q13" s="73">
        <v>0</v>
      </c>
      <c r="R13" s="73">
        <v>0</v>
      </c>
      <c r="S13" s="74">
        <f t="shared" si="0"/>
        <v>0</v>
      </c>
      <c r="T13" s="66">
        <v>0</v>
      </c>
      <c r="U13" s="73">
        <v>0</v>
      </c>
      <c r="V13" s="66">
        <v>0</v>
      </c>
      <c r="W13" s="73">
        <v>0</v>
      </c>
      <c r="X13" s="66">
        <v>0</v>
      </c>
      <c r="Y13" s="74">
        <f t="shared" si="1"/>
        <v>0</v>
      </c>
      <c r="Z13" s="74">
        <f t="shared" si="2"/>
        <v>0</v>
      </c>
      <c r="AA13" s="75"/>
    </row>
    <row r="14" spans="1:27" x14ac:dyDescent="0.3">
      <c r="A14" s="66"/>
      <c r="B14" s="66"/>
      <c r="C14" s="81"/>
      <c r="D14" s="66"/>
      <c r="E14" s="66"/>
      <c r="F14" s="66"/>
      <c r="G14" s="68"/>
      <c r="H14" s="66"/>
      <c r="I14" s="66"/>
      <c r="J14" s="69"/>
      <c r="K14" s="66"/>
      <c r="L14" s="70"/>
      <c r="M14" s="71"/>
      <c r="N14" s="71"/>
      <c r="O14" s="72"/>
      <c r="P14" s="73"/>
      <c r="Q14" s="73">
        <v>0</v>
      </c>
      <c r="R14" s="73">
        <v>0</v>
      </c>
      <c r="S14" s="74">
        <f t="shared" si="0"/>
        <v>0</v>
      </c>
      <c r="T14" s="66">
        <v>0</v>
      </c>
      <c r="U14" s="73">
        <v>0</v>
      </c>
      <c r="V14" s="66">
        <v>0</v>
      </c>
      <c r="W14" s="73">
        <v>0</v>
      </c>
      <c r="X14" s="66">
        <v>0</v>
      </c>
      <c r="Y14" s="74">
        <f t="shared" si="1"/>
        <v>0</v>
      </c>
      <c r="Z14" s="74">
        <f t="shared" si="2"/>
        <v>0</v>
      </c>
      <c r="AA14" s="75"/>
    </row>
    <row r="15" spans="1:27" x14ac:dyDescent="0.3">
      <c r="A15" s="66"/>
      <c r="B15" s="66"/>
      <c r="C15" s="81"/>
      <c r="D15" s="66"/>
      <c r="E15" s="66"/>
      <c r="F15" s="66"/>
      <c r="G15" s="68"/>
      <c r="H15" s="66"/>
      <c r="I15" s="66"/>
      <c r="J15" s="69"/>
      <c r="K15" s="66"/>
      <c r="L15" s="70"/>
      <c r="M15" s="71"/>
      <c r="N15" s="71"/>
      <c r="O15" s="72"/>
      <c r="P15" s="73"/>
      <c r="Q15" s="73">
        <v>0</v>
      </c>
      <c r="R15" s="73">
        <v>0</v>
      </c>
      <c r="S15" s="74">
        <f t="shared" si="0"/>
        <v>0</v>
      </c>
      <c r="T15" s="66">
        <v>0</v>
      </c>
      <c r="U15" s="73">
        <v>0</v>
      </c>
      <c r="V15" s="66">
        <v>0</v>
      </c>
      <c r="W15" s="73">
        <v>0</v>
      </c>
      <c r="X15" s="66">
        <v>0</v>
      </c>
      <c r="Y15" s="74">
        <f t="shared" si="1"/>
        <v>0</v>
      </c>
      <c r="Z15" s="74">
        <f t="shared" si="2"/>
        <v>0</v>
      </c>
      <c r="AA15" s="75"/>
    </row>
    <row r="16" spans="1:27" x14ac:dyDescent="0.3">
      <c r="A16" s="83"/>
      <c r="B16" s="84"/>
      <c r="C16" s="85"/>
      <c r="D16" s="34"/>
      <c r="E16" s="34"/>
      <c r="F16" s="34"/>
      <c r="G16" s="86"/>
      <c r="H16" s="86"/>
      <c r="I16" s="86"/>
      <c r="J16" s="86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</row>
    <row r="17" spans="1:27" x14ac:dyDescent="0.3">
      <c r="A17" s="243" t="s">
        <v>46</v>
      </c>
      <c r="B17" s="244"/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</row>
    <row r="18" spans="1:27" x14ac:dyDescent="0.3">
      <c r="A18" s="245" t="s">
        <v>47</v>
      </c>
      <c r="B18" s="239"/>
      <c r="C18" s="239"/>
      <c r="D18" s="239"/>
      <c r="E18" s="239"/>
      <c r="F18" s="239"/>
      <c r="G18" s="239"/>
      <c r="H18" s="239"/>
      <c r="I18" s="239"/>
      <c r="J18" s="239"/>
      <c r="K18" s="239"/>
      <c r="L18" s="240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</row>
    <row r="19" spans="1:27" x14ac:dyDescent="0.3">
      <c r="A19" s="238" t="s">
        <v>48</v>
      </c>
      <c r="B19" s="239"/>
      <c r="C19" s="239"/>
      <c r="D19" s="239"/>
      <c r="E19" s="239"/>
      <c r="F19" s="239"/>
      <c r="G19" s="239"/>
      <c r="H19" s="239"/>
      <c r="I19" s="239"/>
      <c r="J19" s="239"/>
      <c r="K19" s="239"/>
      <c r="L19" s="240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</row>
    <row r="20" spans="1:27" x14ac:dyDescent="0.3">
      <c r="A20" s="238" t="s">
        <v>49</v>
      </c>
      <c r="B20" s="239"/>
      <c r="C20" s="239"/>
      <c r="D20" s="239"/>
      <c r="E20" s="239"/>
      <c r="F20" s="239"/>
      <c r="G20" s="239"/>
      <c r="H20" s="239"/>
      <c r="I20" s="239"/>
      <c r="J20" s="239"/>
      <c r="K20" s="239"/>
      <c r="L20" s="240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</row>
    <row r="21" spans="1:27" x14ac:dyDescent="0.3">
      <c r="A21" s="238" t="s">
        <v>50</v>
      </c>
      <c r="B21" s="239"/>
      <c r="C21" s="239"/>
      <c r="D21" s="239"/>
      <c r="E21" s="239"/>
      <c r="F21" s="239"/>
      <c r="G21" s="239"/>
      <c r="H21" s="239"/>
      <c r="I21" s="239"/>
      <c r="J21" s="239"/>
      <c r="K21" s="239"/>
      <c r="L21" s="240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</row>
    <row r="22" spans="1:27" x14ac:dyDescent="0.3">
      <c r="A22" s="238" t="s">
        <v>51</v>
      </c>
      <c r="B22" s="239"/>
      <c r="C22" s="239"/>
      <c r="D22" s="239"/>
      <c r="E22" s="239"/>
      <c r="F22" s="239"/>
      <c r="G22" s="239"/>
      <c r="H22" s="239"/>
      <c r="I22" s="239"/>
      <c r="J22" s="239"/>
      <c r="K22" s="239"/>
      <c r="L22" s="240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</row>
    <row r="23" spans="1:27" x14ac:dyDescent="0.3">
      <c r="A23" s="238" t="s">
        <v>191</v>
      </c>
      <c r="B23" s="239"/>
      <c r="C23" s="239"/>
      <c r="D23" s="239"/>
      <c r="E23" s="239"/>
      <c r="F23" s="239"/>
      <c r="G23" s="239"/>
      <c r="H23" s="239"/>
      <c r="I23" s="239"/>
      <c r="J23" s="239"/>
      <c r="K23" s="239"/>
      <c r="L23" s="240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</row>
    <row r="24" spans="1:27" x14ac:dyDescent="0.3">
      <c r="A24" s="238" t="s">
        <v>53</v>
      </c>
      <c r="B24" s="239"/>
      <c r="C24" s="239"/>
      <c r="D24" s="239"/>
      <c r="E24" s="239"/>
      <c r="F24" s="239"/>
      <c r="G24" s="239"/>
      <c r="H24" s="239"/>
      <c r="I24" s="239"/>
      <c r="J24" s="239"/>
      <c r="K24" s="239"/>
      <c r="L24" s="240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</row>
    <row r="25" spans="1:27" x14ac:dyDescent="0.3">
      <c r="A25" s="238" t="s">
        <v>192</v>
      </c>
      <c r="B25" s="239"/>
      <c r="C25" s="239"/>
      <c r="D25" s="239"/>
      <c r="E25" s="239"/>
      <c r="F25" s="239"/>
      <c r="G25" s="239"/>
      <c r="H25" s="239"/>
      <c r="I25" s="239"/>
      <c r="J25" s="239"/>
      <c r="K25" s="239"/>
      <c r="L25" s="240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</row>
    <row r="26" spans="1:27" x14ac:dyDescent="0.3">
      <c r="A26" s="238" t="s">
        <v>193</v>
      </c>
      <c r="B26" s="239"/>
      <c r="C26" s="239"/>
      <c r="D26" s="239"/>
      <c r="E26" s="239"/>
      <c r="F26" s="239"/>
      <c r="G26" s="239"/>
      <c r="H26" s="239"/>
      <c r="I26" s="239"/>
      <c r="J26" s="239"/>
      <c r="K26" s="239"/>
      <c r="L26" s="240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</row>
    <row r="27" spans="1:27" x14ac:dyDescent="0.3">
      <c r="A27" s="238" t="s">
        <v>194</v>
      </c>
      <c r="B27" s="239"/>
      <c r="C27" s="239"/>
      <c r="D27" s="239"/>
      <c r="E27" s="239"/>
      <c r="F27" s="239"/>
      <c r="G27" s="239"/>
      <c r="H27" s="239"/>
      <c r="I27" s="239"/>
      <c r="J27" s="239"/>
      <c r="K27" s="239"/>
      <c r="L27" s="240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</row>
    <row r="28" spans="1:27" x14ac:dyDescent="0.3">
      <c r="A28" s="238" t="s">
        <v>195</v>
      </c>
      <c r="B28" s="239"/>
      <c r="C28" s="239"/>
      <c r="D28" s="239"/>
      <c r="E28" s="239"/>
      <c r="F28" s="239"/>
      <c r="G28" s="239"/>
      <c r="H28" s="239"/>
      <c r="I28" s="239"/>
      <c r="J28" s="239"/>
      <c r="K28" s="239"/>
      <c r="L28" s="240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</row>
    <row r="29" spans="1:27" x14ac:dyDescent="0.3">
      <c r="A29" s="238" t="s">
        <v>196</v>
      </c>
      <c r="B29" s="239"/>
      <c r="C29" s="239"/>
      <c r="D29" s="239"/>
      <c r="E29" s="239"/>
      <c r="F29" s="239"/>
      <c r="G29" s="239"/>
      <c r="H29" s="239"/>
      <c r="I29" s="239"/>
      <c r="J29" s="239"/>
      <c r="K29" s="239"/>
      <c r="L29" s="240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</row>
    <row r="30" spans="1:27" x14ac:dyDescent="0.3">
      <c r="A30" s="238" t="s">
        <v>197</v>
      </c>
      <c r="B30" s="239"/>
      <c r="C30" s="239"/>
      <c r="D30" s="239"/>
      <c r="E30" s="239"/>
      <c r="F30" s="239"/>
      <c r="G30" s="239"/>
      <c r="H30" s="239"/>
      <c r="I30" s="239"/>
      <c r="J30" s="239"/>
      <c r="K30" s="239"/>
      <c r="L30" s="240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</row>
    <row r="31" spans="1:27" x14ac:dyDescent="0.3">
      <c r="A31" s="238" t="s">
        <v>198</v>
      </c>
      <c r="B31" s="239"/>
      <c r="C31" s="239"/>
      <c r="D31" s="239"/>
      <c r="E31" s="239"/>
      <c r="F31" s="239"/>
      <c r="G31" s="239"/>
      <c r="H31" s="239"/>
      <c r="I31" s="239"/>
      <c r="J31" s="239"/>
      <c r="K31" s="239"/>
      <c r="L31" s="240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</row>
    <row r="32" spans="1:27" x14ac:dyDescent="0.3">
      <c r="A32" s="238" t="s">
        <v>199</v>
      </c>
      <c r="B32" s="239"/>
      <c r="C32" s="239"/>
      <c r="D32" s="239"/>
      <c r="E32" s="239"/>
      <c r="F32" s="239"/>
      <c r="G32" s="239"/>
      <c r="H32" s="239"/>
      <c r="I32" s="239"/>
      <c r="J32" s="239"/>
      <c r="K32" s="239"/>
      <c r="L32" s="240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</row>
    <row r="33" spans="1:27" x14ac:dyDescent="0.3">
      <c r="A33" s="238" t="s">
        <v>200</v>
      </c>
      <c r="B33" s="239"/>
      <c r="C33" s="239"/>
      <c r="D33" s="239"/>
      <c r="E33" s="239"/>
      <c r="F33" s="239"/>
      <c r="G33" s="239"/>
      <c r="H33" s="239"/>
      <c r="I33" s="239"/>
      <c r="J33" s="239"/>
      <c r="K33" s="239"/>
      <c r="L33" s="240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</row>
    <row r="34" spans="1:27" x14ac:dyDescent="0.3">
      <c r="A34" s="238" t="s">
        <v>201</v>
      </c>
      <c r="B34" s="239"/>
      <c r="C34" s="239"/>
      <c r="D34" s="239"/>
      <c r="E34" s="239"/>
      <c r="F34" s="239"/>
      <c r="G34" s="239"/>
      <c r="H34" s="239"/>
      <c r="I34" s="239"/>
      <c r="J34" s="239"/>
      <c r="K34" s="239"/>
      <c r="L34" s="240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</row>
    <row r="35" spans="1:27" x14ac:dyDescent="0.3">
      <c r="A35" s="238" t="s">
        <v>202</v>
      </c>
      <c r="B35" s="239"/>
      <c r="C35" s="239"/>
      <c r="D35" s="239"/>
      <c r="E35" s="239"/>
      <c r="F35" s="239"/>
      <c r="G35" s="239"/>
      <c r="H35" s="239"/>
      <c r="I35" s="239"/>
      <c r="J35" s="239"/>
      <c r="K35" s="239"/>
      <c r="L35" s="240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</row>
    <row r="36" spans="1:27" x14ac:dyDescent="0.3">
      <c r="A36" s="238" t="s">
        <v>203</v>
      </c>
      <c r="B36" s="239"/>
      <c r="C36" s="239"/>
      <c r="D36" s="239"/>
      <c r="E36" s="239"/>
      <c r="F36" s="239"/>
      <c r="G36" s="239"/>
      <c r="H36" s="239"/>
      <c r="I36" s="239"/>
      <c r="J36" s="239"/>
      <c r="K36" s="239"/>
      <c r="L36" s="240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</row>
    <row r="37" spans="1:27" x14ac:dyDescent="0.3">
      <c r="A37" s="238" t="s">
        <v>204</v>
      </c>
      <c r="B37" s="239"/>
      <c r="C37" s="239"/>
      <c r="D37" s="239"/>
      <c r="E37" s="239"/>
      <c r="F37" s="239"/>
      <c r="G37" s="239"/>
      <c r="H37" s="239"/>
      <c r="I37" s="239"/>
      <c r="J37" s="239"/>
      <c r="K37" s="239"/>
      <c r="L37" s="240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</row>
    <row r="38" spans="1:27" x14ac:dyDescent="0.3">
      <c r="A38" s="238" t="s">
        <v>205</v>
      </c>
      <c r="B38" s="239"/>
      <c r="C38" s="239"/>
      <c r="D38" s="239"/>
      <c r="E38" s="239"/>
      <c r="F38" s="239"/>
      <c r="G38" s="239"/>
      <c r="H38" s="239"/>
      <c r="I38" s="239"/>
      <c r="J38" s="239"/>
      <c r="K38" s="239"/>
      <c r="L38" s="240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</row>
    <row r="39" spans="1:27" x14ac:dyDescent="0.3">
      <c r="A39" s="238" t="s">
        <v>206</v>
      </c>
      <c r="B39" s="239"/>
      <c r="C39" s="239"/>
      <c r="D39" s="239"/>
      <c r="E39" s="239"/>
      <c r="F39" s="239"/>
      <c r="G39" s="239"/>
      <c r="H39" s="239"/>
      <c r="I39" s="239"/>
      <c r="J39" s="239"/>
      <c r="K39" s="239"/>
      <c r="L39" s="240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</row>
    <row r="40" spans="1:27" x14ac:dyDescent="0.3">
      <c r="A40" s="238" t="s">
        <v>207</v>
      </c>
      <c r="B40" s="239"/>
      <c r="C40" s="239"/>
      <c r="D40" s="239"/>
      <c r="E40" s="239"/>
      <c r="F40" s="239"/>
      <c r="G40" s="239"/>
      <c r="H40" s="239"/>
      <c r="I40" s="239"/>
      <c r="J40" s="239"/>
      <c r="K40" s="239"/>
      <c r="L40" s="240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</row>
    <row r="41" spans="1:27" x14ac:dyDescent="0.3">
      <c r="A41" s="238" t="s">
        <v>208</v>
      </c>
      <c r="B41" s="239"/>
      <c r="C41" s="239"/>
      <c r="D41" s="239"/>
      <c r="E41" s="239"/>
      <c r="F41" s="239"/>
      <c r="G41" s="239"/>
      <c r="H41" s="239"/>
      <c r="I41" s="239"/>
      <c r="J41" s="239"/>
      <c r="K41" s="239"/>
      <c r="L41" s="240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</row>
    <row r="42" spans="1:27" x14ac:dyDescent="0.3">
      <c r="A42" s="238" t="s">
        <v>209</v>
      </c>
      <c r="B42" s="239"/>
      <c r="C42" s="239"/>
      <c r="D42" s="239"/>
      <c r="E42" s="239"/>
      <c r="F42" s="239"/>
      <c r="G42" s="239"/>
      <c r="H42" s="239"/>
      <c r="I42" s="239"/>
      <c r="J42" s="239"/>
      <c r="K42" s="239"/>
      <c r="L42" s="240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</row>
    <row r="43" spans="1:27" x14ac:dyDescent="0.3">
      <c r="A43" s="238" t="s">
        <v>210</v>
      </c>
      <c r="B43" s="239"/>
      <c r="C43" s="239"/>
      <c r="D43" s="239"/>
      <c r="E43" s="239"/>
      <c r="F43" s="239"/>
      <c r="G43" s="239"/>
      <c r="H43" s="239"/>
      <c r="I43" s="239"/>
      <c r="J43" s="239"/>
      <c r="K43" s="239"/>
      <c r="L43" s="240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</row>
    <row r="44" spans="1:27" x14ac:dyDescent="0.3">
      <c r="A44" s="238" t="s">
        <v>211</v>
      </c>
      <c r="B44" s="239"/>
      <c r="C44" s="239"/>
      <c r="D44" s="239"/>
      <c r="E44" s="239"/>
      <c r="F44" s="239"/>
      <c r="G44" s="239"/>
      <c r="H44" s="239"/>
      <c r="I44" s="239"/>
      <c r="J44" s="239"/>
      <c r="K44" s="239"/>
      <c r="L44" s="240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</row>
    <row r="45" spans="1:27" x14ac:dyDescent="0.3">
      <c r="A45" s="238" t="s">
        <v>212</v>
      </c>
      <c r="B45" s="239"/>
      <c r="C45" s="239"/>
      <c r="D45" s="239"/>
      <c r="E45" s="239"/>
      <c r="F45" s="239"/>
      <c r="G45" s="239"/>
      <c r="H45" s="239"/>
      <c r="I45" s="239"/>
      <c r="J45" s="239"/>
      <c r="K45" s="239"/>
      <c r="L45" s="240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</row>
    <row r="46" spans="1:27" x14ac:dyDescent="0.3">
      <c r="A46" s="238" t="s">
        <v>213</v>
      </c>
      <c r="B46" s="239"/>
      <c r="C46" s="239"/>
      <c r="D46" s="239"/>
      <c r="E46" s="239"/>
      <c r="F46" s="239"/>
      <c r="G46" s="239"/>
      <c r="H46" s="239"/>
      <c r="I46" s="239"/>
      <c r="J46" s="239"/>
      <c r="K46" s="239"/>
      <c r="L46" s="240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</row>
    <row r="47" spans="1:27" x14ac:dyDescent="0.3"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</row>
    <row r="48" spans="1:27" x14ac:dyDescent="0.3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</row>
    <row r="49" spans="1:27" x14ac:dyDescent="0.3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</row>
    <row r="50" spans="1:27" x14ac:dyDescent="0.3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</row>
    <row r="51" spans="1:27" x14ac:dyDescent="0.3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</row>
    <row r="52" spans="1:27" x14ac:dyDescent="0.3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</row>
    <row r="53" spans="1:27" x14ac:dyDescent="0.3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</row>
    <row r="54" spans="1:27" x14ac:dyDescent="0.3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</row>
    <row r="55" spans="1:27" x14ac:dyDescent="0.3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</row>
    <row r="56" spans="1:27" x14ac:dyDescent="0.3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</row>
    <row r="57" spans="1:27" x14ac:dyDescent="0.3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</row>
    <row r="58" spans="1:27" x14ac:dyDescent="0.3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</row>
    <row r="59" spans="1:27" x14ac:dyDescent="0.3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</row>
    <row r="60" spans="1:27" x14ac:dyDescent="0.3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</row>
    <row r="61" spans="1:27" x14ac:dyDescent="0.3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</row>
    <row r="62" spans="1:27" x14ac:dyDescent="0.3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</row>
    <row r="63" spans="1:27" x14ac:dyDescent="0.3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</row>
    <row r="64" spans="1:27" x14ac:dyDescent="0.3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</row>
    <row r="65" spans="1:27" x14ac:dyDescent="0.3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</row>
    <row r="66" spans="1:27" x14ac:dyDescent="0.3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</row>
    <row r="67" spans="1:27" x14ac:dyDescent="0.3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</row>
    <row r="68" spans="1:27" x14ac:dyDescent="0.3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</row>
    <row r="69" spans="1:27" x14ac:dyDescent="0.3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</row>
    <row r="70" spans="1:27" x14ac:dyDescent="0.3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</row>
    <row r="71" spans="1:27" x14ac:dyDescent="0.3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</row>
    <row r="72" spans="1:27" x14ac:dyDescent="0.3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</row>
    <row r="73" spans="1:27" x14ac:dyDescent="0.3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</row>
    <row r="74" spans="1:27" x14ac:dyDescent="0.3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</row>
    <row r="75" spans="1:27" x14ac:dyDescent="0.3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</row>
    <row r="76" spans="1:27" x14ac:dyDescent="0.3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</row>
    <row r="77" spans="1:27" x14ac:dyDescent="0.3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</row>
    <row r="78" spans="1:27" x14ac:dyDescent="0.3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</row>
    <row r="79" spans="1:27" x14ac:dyDescent="0.3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</row>
    <row r="80" spans="1:27" x14ac:dyDescent="0.3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</row>
    <row r="81" spans="1:27" x14ac:dyDescent="0.3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</row>
    <row r="82" spans="1:27" x14ac:dyDescent="0.3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</row>
    <row r="83" spans="1:27" x14ac:dyDescent="0.3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</row>
    <row r="84" spans="1:27" x14ac:dyDescent="0.3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</row>
    <row r="85" spans="1:27" x14ac:dyDescent="0.3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</row>
    <row r="86" spans="1:27" x14ac:dyDescent="0.3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</row>
    <row r="87" spans="1:27" x14ac:dyDescent="0.3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</row>
    <row r="88" spans="1:27" x14ac:dyDescent="0.3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</row>
    <row r="89" spans="1:27" x14ac:dyDescent="0.3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</row>
    <row r="90" spans="1:27" x14ac:dyDescent="0.3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</row>
    <row r="91" spans="1:27" x14ac:dyDescent="0.3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</row>
    <row r="92" spans="1:27" x14ac:dyDescent="0.3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</row>
    <row r="93" spans="1:27" x14ac:dyDescent="0.3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</row>
    <row r="94" spans="1:27" x14ac:dyDescent="0.3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</row>
    <row r="95" spans="1:27" x14ac:dyDescent="0.3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</row>
    <row r="96" spans="1:27" x14ac:dyDescent="0.3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</row>
    <row r="97" spans="1:27" x14ac:dyDescent="0.3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</row>
    <row r="98" spans="1:27" x14ac:dyDescent="0.3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</row>
    <row r="99" spans="1:27" x14ac:dyDescent="0.3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</row>
    <row r="100" spans="1:27" x14ac:dyDescent="0.3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</row>
    <row r="101" spans="1:27" x14ac:dyDescent="0.3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</row>
    <row r="102" spans="1:27" x14ac:dyDescent="0.3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</row>
    <row r="103" spans="1:27" x14ac:dyDescent="0.3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</row>
    <row r="104" spans="1:27" x14ac:dyDescent="0.3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</row>
    <row r="105" spans="1:27" x14ac:dyDescent="0.3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</row>
    <row r="106" spans="1:27" x14ac:dyDescent="0.3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</row>
    <row r="107" spans="1:27" x14ac:dyDescent="0.3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</row>
    <row r="108" spans="1:27" x14ac:dyDescent="0.3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</row>
    <row r="109" spans="1:27" x14ac:dyDescent="0.3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</row>
    <row r="110" spans="1:27" x14ac:dyDescent="0.3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</row>
    <row r="111" spans="1:27" x14ac:dyDescent="0.3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</row>
    <row r="112" spans="1:27" x14ac:dyDescent="0.3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</row>
    <row r="113" spans="1:27" x14ac:dyDescent="0.3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</row>
    <row r="114" spans="1:27" x14ac:dyDescent="0.3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</row>
    <row r="115" spans="1:27" x14ac:dyDescent="0.3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</row>
    <row r="116" spans="1:27" x14ac:dyDescent="0.3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</row>
    <row r="117" spans="1:27" x14ac:dyDescent="0.3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</row>
    <row r="118" spans="1:27" x14ac:dyDescent="0.3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</row>
    <row r="119" spans="1:27" x14ac:dyDescent="0.3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</row>
    <row r="120" spans="1:27" x14ac:dyDescent="0.3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</row>
    <row r="121" spans="1:27" x14ac:dyDescent="0.3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</row>
    <row r="122" spans="1:27" x14ac:dyDescent="0.3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</row>
    <row r="123" spans="1:27" x14ac:dyDescent="0.3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</row>
    <row r="124" spans="1:27" x14ac:dyDescent="0.3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</row>
    <row r="125" spans="1:27" x14ac:dyDescent="0.3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</row>
    <row r="126" spans="1:27" x14ac:dyDescent="0.3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</row>
    <row r="127" spans="1:27" x14ac:dyDescent="0.3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</row>
    <row r="128" spans="1:27" x14ac:dyDescent="0.3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</row>
    <row r="129" spans="1:27" x14ac:dyDescent="0.3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</row>
    <row r="130" spans="1:27" x14ac:dyDescent="0.3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</row>
    <row r="131" spans="1:27" x14ac:dyDescent="0.3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</row>
    <row r="132" spans="1:27" x14ac:dyDescent="0.3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</row>
    <row r="133" spans="1:27" x14ac:dyDescent="0.3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</row>
    <row r="134" spans="1:27" x14ac:dyDescent="0.3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</row>
    <row r="135" spans="1:27" x14ac:dyDescent="0.3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</row>
    <row r="136" spans="1:27" x14ac:dyDescent="0.3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</row>
    <row r="137" spans="1:27" x14ac:dyDescent="0.3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</row>
    <row r="138" spans="1:27" x14ac:dyDescent="0.3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</row>
    <row r="139" spans="1:27" x14ac:dyDescent="0.3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</row>
    <row r="140" spans="1:27" x14ac:dyDescent="0.3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</row>
    <row r="141" spans="1:27" x14ac:dyDescent="0.3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</row>
    <row r="142" spans="1:27" x14ac:dyDescent="0.3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</row>
    <row r="143" spans="1:27" x14ac:dyDescent="0.3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</row>
    <row r="144" spans="1:27" x14ac:dyDescent="0.3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</row>
    <row r="145" spans="1:27" x14ac:dyDescent="0.3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</row>
    <row r="146" spans="1:27" x14ac:dyDescent="0.3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</row>
    <row r="147" spans="1:27" x14ac:dyDescent="0.3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</row>
    <row r="148" spans="1:27" x14ac:dyDescent="0.3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</row>
    <row r="149" spans="1:27" x14ac:dyDescent="0.3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</row>
    <row r="150" spans="1:27" x14ac:dyDescent="0.3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</row>
    <row r="151" spans="1:27" x14ac:dyDescent="0.3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</row>
    <row r="152" spans="1:27" x14ac:dyDescent="0.3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</row>
    <row r="153" spans="1:27" x14ac:dyDescent="0.3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</row>
    <row r="154" spans="1:27" x14ac:dyDescent="0.3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</row>
    <row r="155" spans="1:27" x14ac:dyDescent="0.3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</row>
    <row r="156" spans="1:27" x14ac:dyDescent="0.3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</row>
    <row r="157" spans="1:27" x14ac:dyDescent="0.3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</row>
    <row r="158" spans="1:27" x14ac:dyDescent="0.3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</row>
    <row r="159" spans="1:27" x14ac:dyDescent="0.3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</row>
    <row r="160" spans="1:27" x14ac:dyDescent="0.3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</row>
    <row r="161" spans="1:27" x14ac:dyDescent="0.3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</row>
    <row r="162" spans="1:27" x14ac:dyDescent="0.3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</row>
    <row r="163" spans="1:27" x14ac:dyDescent="0.3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</row>
    <row r="164" spans="1:27" x14ac:dyDescent="0.3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</row>
    <row r="165" spans="1:27" x14ac:dyDescent="0.3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</row>
    <row r="166" spans="1:27" x14ac:dyDescent="0.3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</row>
    <row r="167" spans="1:27" x14ac:dyDescent="0.3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</row>
    <row r="168" spans="1:27" x14ac:dyDescent="0.3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</row>
    <row r="169" spans="1:27" x14ac:dyDescent="0.3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</row>
    <row r="170" spans="1:27" x14ac:dyDescent="0.3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</row>
    <row r="171" spans="1:27" x14ac:dyDescent="0.3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</row>
    <row r="172" spans="1:27" x14ac:dyDescent="0.3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</row>
    <row r="173" spans="1:27" x14ac:dyDescent="0.3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</row>
    <row r="174" spans="1:27" x14ac:dyDescent="0.3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</row>
    <row r="175" spans="1:27" x14ac:dyDescent="0.3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</row>
    <row r="176" spans="1:27" x14ac:dyDescent="0.3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</row>
    <row r="177" spans="1:27" x14ac:dyDescent="0.3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</row>
    <row r="178" spans="1:27" x14ac:dyDescent="0.3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</row>
    <row r="179" spans="1:27" x14ac:dyDescent="0.3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</row>
    <row r="180" spans="1:27" x14ac:dyDescent="0.3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</row>
    <row r="181" spans="1:27" x14ac:dyDescent="0.3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</row>
    <row r="182" spans="1:27" x14ac:dyDescent="0.3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</row>
    <row r="183" spans="1:27" x14ac:dyDescent="0.3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</row>
    <row r="184" spans="1:27" x14ac:dyDescent="0.3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</row>
    <row r="185" spans="1:27" x14ac:dyDescent="0.3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</row>
    <row r="186" spans="1:27" x14ac:dyDescent="0.3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</row>
    <row r="187" spans="1:27" x14ac:dyDescent="0.3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</row>
    <row r="188" spans="1:27" x14ac:dyDescent="0.3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</row>
    <row r="189" spans="1:27" x14ac:dyDescent="0.3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</row>
    <row r="190" spans="1:27" x14ac:dyDescent="0.3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</row>
    <row r="191" spans="1:27" x14ac:dyDescent="0.3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</row>
    <row r="192" spans="1:27" x14ac:dyDescent="0.3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</row>
    <row r="193" spans="1:27" x14ac:dyDescent="0.3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</row>
    <row r="194" spans="1:27" x14ac:dyDescent="0.3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</row>
    <row r="195" spans="1:27" x14ac:dyDescent="0.3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</row>
    <row r="196" spans="1:27" x14ac:dyDescent="0.3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</row>
    <row r="197" spans="1:27" x14ac:dyDescent="0.3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</row>
    <row r="198" spans="1:27" x14ac:dyDescent="0.3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</row>
    <row r="199" spans="1:27" x14ac:dyDescent="0.3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</row>
    <row r="200" spans="1:27" x14ac:dyDescent="0.3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</row>
    <row r="201" spans="1:27" x14ac:dyDescent="0.3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</row>
    <row r="202" spans="1:27" x14ac:dyDescent="0.3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</row>
    <row r="203" spans="1:27" x14ac:dyDescent="0.3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</row>
    <row r="204" spans="1:27" x14ac:dyDescent="0.3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</row>
    <row r="205" spans="1:27" x14ac:dyDescent="0.3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</row>
    <row r="206" spans="1:27" x14ac:dyDescent="0.3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</row>
    <row r="207" spans="1:27" x14ac:dyDescent="0.3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</row>
    <row r="208" spans="1:27" x14ac:dyDescent="0.3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</row>
    <row r="209" spans="1:27" x14ac:dyDescent="0.3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</row>
    <row r="210" spans="1:27" x14ac:dyDescent="0.3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</row>
    <row r="211" spans="1:27" x14ac:dyDescent="0.3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</row>
    <row r="212" spans="1:27" x14ac:dyDescent="0.3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</row>
    <row r="213" spans="1:27" x14ac:dyDescent="0.3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</row>
    <row r="214" spans="1:27" x14ac:dyDescent="0.3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</row>
    <row r="215" spans="1:27" x14ac:dyDescent="0.3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</row>
    <row r="216" spans="1:27" x14ac:dyDescent="0.3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</row>
    <row r="217" spans="1:27" x14ac:dyDescent="0.3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</row>
    <row r="218" spans="1:27" x14ac:dyDescent="0.3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</row>
    <row r="219" spans="1:27" x14ac:dyDescent="0.3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</row>
    <row r="220" spans="1:27" x14ac:dyDescent="0.3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</row>
    <row r="221" spans="1:27" x14ac:dyDescent="0.3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</row>
    <row r="222" spans="1:27" x14ac:dyDescent="0.3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</row>
    <row r="223" spans="1:27" x14ac:dyDescent="0.3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</row>
    <row r="224" spans="1:27" x14ac:dyDescent="0.3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</row>
    <row r="225" spans="1:27" x14ac:dyDescent="0.3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</row>
    <row r="226" spans="1:27" x14ac:dyDescent="0.3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</row>
    <row r="227" spans="1:27" x14ac:dyDescent="0.3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</row>
    <row r="228" spans="1:27" x14ac:dyDescent="0.3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</row>
    <row r="229" spans="1:27" x14ac:dyDescent="0.3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</row>
    <row r="230" spans="1:27" x14ac:dyDescent="0.3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</row>
    <row r="231" spans="1:27" x14ac:dyDescent="0.3">
      <c r="A231" s="34"/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</row>
    <row r="232" spans="1:27" x14ac:dyDescent="0.3">
      <c r="A232" s="34"/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</row>
    <row r="233" spans="1:27" x14ac:dyDescent="0.3">
      <c r="A233" s="34"/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</row>
    <row r="234" spans="1:27" x14ac:dyDescent="0.3">
      <c r="A234" s="34"/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</row>
    <row r="235" spans="1:27" x14ac:dyDescent="0.3">
      <c r="A235" s="34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</row>
    <row r="236" spans="1:27" x14ac:dyDescent="0.3">
      <c r="A236" s="34"/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</row>
    <row r="237" spans="1:27" x14ac:dyDescent="0.3">
      <c r="A237" s="34"/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</row>
    <row r="238" spans="1:27" x14ac:dyDescent="0.3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</row>
    <row r="239" spans="1:27" x14ac:dyDescent="0.3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</row>
    <row r="240" spans="1:27" x14ac:dyDescent="0.3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</row>
    <row r="241" spans="1:27" x14ac:dyDescent="0.3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</row>
    <row r="242" spans="1:27" x14ac:dyDescent="0.3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</row>
    <row r="243" spans="1:27" x14ac:dyDescent="0.3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</row>
    <row r="244" spans="1:27" x14ac:dyDescent="0.3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</row>
    <row r="245" spans="1:27" x14ac:dyDescent="0.3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</row>
    <row r="246" spans="1:27" x14ac:dyDescent="0.3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</row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A22:L22"/>
    <mergeCell ref="A23:L23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21:L21"/>
    <mergeCell ref="Q6:Q7"/>
    <mergeCell ref="R6:R7"/>
    <mergeCell ref="S6:S7"/>
    <mergeCell ref="T6:U6"/>
    <mergeCell ref="I6:J6"/>
    <mergeCell ref="M6:M7"/>
    <mergeCell ref="Y6:Y7"/>
    <mergeCell ref="A17:L17"/>
    <mergeCell ref="A18:L18"/>
    <mergeCell ref="A19:L19"/>
    <mergeCell ref="A20:L20"/>
    <mergeCell ref="V6:W6"/>
    <mergeCell ref="X6:X7"/>
    <mergeCell ref="A24:L24"/>
    <mergeCell ref="A25:L25"/>
    <mergeCell ref="A26:L26"/>
    <mergeCell ref="A39:L39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27:L27"/>
    <mergeCell ref="A46:L46"/>
    <mergeCell ref="A40:L40"/>
    <mergeCell ref="A41:L41"/>
    <mergeCell ref="A42:L42"/>
    <mergeCell ref="A43:L43"/>
    <mergeCell ref="A44:L44"/>
    <mergeCell ref="A45:L45"/>
  </mergeCells>
  <dataValidations count="2">
    <dataValidation type="list" allowBlank="1" sqref="P8:P15" xr:uid="{6F6AD6A5-AF4C-42C1-9A9F-861757948B93}">
      <formula1>$AD$8:$AD$10</formula1>
    </dataValidation>
    <dataValidation type="list" allowBlank="1" sqref="H8:H15" xr:uid="{0885A96A-BE7E-4827-B5BE-EDF554C30955}">
      <formula1>"SERVIÇO,CURSO,EVENTO,REUNIÃO,OUTROS"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76326-F822-4880-ACE1-02359851206A}">
  <dimension ref="A1:AA46"/>
  <sheetViews>
    <sheetView workbookViewId="0">
      <selection sqref="A1:AA1048576"/>
    </sheetView>
  </sheetViews>
  <sheetFormatPr defaultRowHeight="14" x14ac:dyDescent="0.3"/>
  <cols>
    <col min="2" max="2" width="11.25" customWidth="1"/>
    <col min="3" max="3" width="32.58203125" customWidth="1"/>
    <col min="5" max="5" width="21" customWidth="1"/>
    <col min="6" max="6" width="22.58203125" customWidth="1"/>
    <col min="7" max="7" width="14.25" customWidth="1"/>
    <col min="12" max="12" width="8.5" customWidth="1"/>
    <col min="13" max="13" width="11" customWidth="1"/>
    <col min="14" max="15" width="11.25" customWidth="1"/>
    <col min="16" max="16" width="13.33203125" customWidth="1"/>
    <col min="17" max="18" width="11" customWidth="1"/>
    <col min="19" max="19" width="11.83203125" customWidth="1"/>
    <col min="21" max="21" width="10.75" bestFit="1" customWidth="1"/>
    <col min="25" max="25" width="12.33203125" customWidth="1"/>
    <col min="26" max="26" width="13" customWidth="1"/>
    <col min="27" max="27" width="17.5" customWidth="1"/>
  </cols>
  <sheetData>
    <row r="1" spans="1:27" ht="21" x14ac:dyDescent="0.5">
      <c r="A1" s="266"/>
      <c r="B1" s="267" t="s">
        <v>0</v>
      </c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</row>
    <row r="2" spans="1:27" ht="21" x14ac:dyDescent="0.5">
      <c r="A2" s="226"/>
      <c r="B2" s="267" t="s">
        <v>154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</row>
    <row r="3" spans="1:27" ht="21" x14ac:dyDescent="0.5">
      <c r="A3" s="226"/>
      <c r="B3" s="267" t="s">
        <v>2</v>
      </c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</row>
    <row r="4" spans="1:27" x14ac:dyDescent="0.3">
      <c r="A4" s="87" t="s">
        <v>214</v>
      </c>
      <c r="B4" s="88"/>
      <c r="C4" s="268" t="s">
        <v>156</v>
      </c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269"/>
      <c r="Y4" s="269"/>
      <c r="Z4" s="269"/>
      <c r="AA4" s="269"/>
    </row>
    <row r="5" spans="1:27" x14ac:dyDescent="0.3">
      <c r="A5" s="264" t="s">
        <v>4</v>
      </c>
      <c r="B5" s="256"/>
      <c r="C5" s="264" t="s">
        <v>157</v>
      </c>
      <c r="D5" s="255"/>
      <c r="E5" s="256"/>
      <c r="F5" s="264" t="s">
        <v>6</v>
      </c>
      <c r="G5" s="255"/>
      <c r="H5" s="255"/>
      <c r="I5" s="255"/>
      <c r="J5" s="255"/>
      <c r="K5" s="255"/>
      <c r="L5" s="255"/>
      <c r="M5" s="264" t="s">
        <v>7</v>
      </c>
      <c r="N5" s="255"/>
      <c r="O5" s="255"/>
      <c r="P5" s="255"/>
      <c r="Q5" s="255"/>
      <c r="R5" s="255"/>
      <c r="S5" s="256"/>
      <c r="T5" s="264" t="s">
        <v>8</v>
      </c>
      <c r="U5" s="255"/>
      <c r="V5" s="255"/>
      <c r="W5" s="255"/>
      <c r="X5" s="255"/>
      <c r="Y5" s="256"/>
      <c r="Z5" s="263" t="s">
        <v>158</v>
      </c>
      <c r="AA5" s="263" t="s">
        <v>159</v>
      </c>
    </row>
    <row r="6" spans="1:27" x14ac:dyDescent="0.3">
      <c r="A6" s="263" t="s">
        <v>11</v>
      </c>
      <c r="B6" s="263" t="s">
        <v>12</v>
      </c>
      <c r="C6" s="263" t="s">
        <v>13</v>
      </c>
      <c r="D6" s="263" t="s">
        <v>14</v>
      </c>
      <c r="E6" s="263" t="s">
        <v>15</v>
      </c>
      <c r="F6" s="263" t="s">
        <v>160</v>
      </c>
      <c r="G6" s="263" t="s">
        <v>161</v>
      </c>
      <c r="H6" s="263" t="s">
        <v>162</v>
      </c>
      <c r="I6" s="264" t="s">
        <v>18</v>
      </c>
      <c r="J6" s="256"/>
      <c r="K6" s="262" t="s">
        <v>19</v>
      </c>
      <c r="L6" s="256"/>
      <c r="M6" s="263" t="s">
        <v>163</v>
      </c>
      <c r="N6" s="263" t="s">
        <v>164</v>
      </c>
      <c r="O6" s="263" t="s">
        <v>165</v>
      </c>
      <c r="P6" s="263" t="s">
        <v>166</v>
      </c>
      <c r="Q6" s="257" t="s">
        <v>167</v>
      </c>
      <c r="R6" s="257" t="s">
        <v>168</v>
      </c>
      <c r="S6" s="257" t="s">
        <v>169</v>
      </c>
      <c r="T6" s="262" t="s">
        <v>25</v>
      </c>
      <c r="U6" s="256"/>
      <c r="V6" s="262" t="s">
        <v>26</v>
      </c>
      <c r="W6" s="256"/>
      <c r="X6" s="263" t="s">
        <v>170</v>
      </c>
      <c r="Y6" s="257" t="s">
        <v>171</v>
      </c>
      <c r="Z6" s="265"/>
      <c r="AA6" s="265"/>
    </row>
    <row r="7" spans="1:27" ht="42" x14ac:dyDescent="0.3">
      <c r="A7" s="258"/>
      <c r="B7" s="258"/>
      <c r="C7" s="258"/>
      <c r="D7" s="258"/>
      <c r="E7" s="258"/>
      <c r="F7" s="258"/>
      <c r="G7" s="258"/>
      <c r="H7" s="258"/>
      <c r="I7" s="89" t="s">
        <v>172</v>
      </c>
      <c r="J7" s="89" t="s">
        <v>173</v>
      </c>
      <c r="K7" s="89" t="s">
        <v>174</v>
      </c>
      <c r="L7" s="90" t="s">
        <v>175</v>
      </c>
      <c r="M7" s="258"/>
      <c r="N7" s="258"/>
      <c r="O7" s="258"/>
      <c r="P7" s="258"/>
      <c r="Q7" s="258"/>
      <c r="R7" s="258"/>
      <c r="S7" s="258"/>
      <c r="T7" s="89" t="s">
        <v>176</v>
      </c>
      <c r="U7" s="90" t="s">
        <v>177</v>
      </c>
      <c r="V7" s="89" t="s">
        <v>178</v>
      </c>
      <c r="W7" s="90" t="s">
        <v>179</v>
      </c>
      <c r="X7" s="258"/>
      <c r="Y7" s="258"/>
      <c r="Z7" s="258"/>
      <c r="AA7" s="258"/>
    </row>
    <row r="8" spans="1:27" x14ac:dyDescent="0.3">
      <c r="A8" s="91"/>
      <c r="B8" s="25"/>
      <c r="C8" s="92"/>
      <c r="D8" s="52"/>
      <c r="E8" s="58"/>
      <c r="F8" s="93"/>
      <c r="G8" s="94"/>
      <c r="H8" s="91"/>
      <c r="I8" s="91"/>
      <c r="J8" s="95"/>
      <c r="K8" s="91"/>
      <c r="L8" s="96"/>
      <c r="M8" s="97"/>
      <c r="N8" s="97"/>
      <c r="O8" s="98"/>
      <c r="P8" s="99"/>
      <c r="Q8" s="99"/>
      <c r="R8" s="99"/>
      <c r="S8" s="100"/>
      <c r="T8" s="91"/>
      <c r="U8" s="99"/>
      <c r="V8" s="91"/>
      <c r="W8" s="99"/>
      <c r="X8" s="91"/>
      <c r="Y8" s="100"/>
      <c r="Z8" s="100"/>
      <c r="AA8" s="101"/>
    </row>
    <row r="9" spans="1:27" ht="154" x14ac:dyDescent="0.3">
      <c r="A9" s="91"/>
      <c r="B9" s="9" t="s">
        <v>37</v>
      </c>
      <c r="C9" s="17" t="s">
        <v>215</v>
      </c>
      <c r="D9" s="9">
        <v>1772</v>
      </c>
      <c r="E9" s="35" t="s">
        <v>216</v>
      </c>
      <c r="F9" s="22" t="s">
        <v>217</v>
      </c>
      <c r="G9" s="94"/>
      <c r="H9" s="91" t="s">
        <v>218</v>
      </c>
      <c r="I9" s="91" t="s">
        <v>42</v>
      </c>
      <c r="J9" s="95" t="s">
        <v>43</v>
      </c>
      <c r="K9" s="91" t="s">
        <v>219</v>
      </c>
      <c r="L9" s="96" t="s">
        <v>220</v>
      </c>
      <c r="M9" s="97">
        <v>44745</v>
      </c>
      <c r="N9" s="97">
        <v>44750</v>
      </c>
      <c r="O9" s="98" t="s">
        <v>184</v>
      </c>
      <c r="P9" s="99" t="s">
        <v>182</v>
      </c>
      <c r="Q9" s="99">
        <v>1218.8399999999999</v>
      </c>
      <c r="R9" s="99">
        <v>990.07</v>
      </c>
      <c r="S9" s="100">
        <f t="shared" ref="S9:S15" si="0">Q9+R9</f>
        <v>2208.91</v>
      </c>
      <c r="T9" s="91">
        <v>0</v>
      </c>
      <c r="U9" s="99">
        <v>0</v>
      </c>
      <c r="V9" s="91">
        <v>0</v>
      </c>
      <c r="W9" s="99">
        <v>0</v>
      </c>
      <c r="X9" s="91">
        <v>0</v>
      </c>
      <c r="Y9" s="100">
        <f t="shared" ref="Y9:Y15" si="1">(T9*U9)+(V9*W9)</f>
        <v>0</v>
      </c>
      <c r="Z9" s="100">
        <f t="shared" ref="Z9:Z15" si="2">S9+Y9</f>
        <v>2208.91</v>
      </c>
      <c r="AA9" s="101"/>
    </row>
    <row r="10" spans="1:27" ht="140" x14ac:dyDescent="0.3">
      <c r="A10" s="91"/>
      <c r="B10" s="91" t="s">
        <v>37</v>
      </c>
      <c r="C10" s="102" t="s">
        <v>221</v>
      </c>
      <c r="D10" s="103">
        <v>1862</v>
      </c>
      <c r="E10" s="104" t="s">
        <v>222</v>
      </c>
      <c r="F10" s="22" t="s">
        <v>223</v>
      </c>
      <c r="G10" s="94"/>
      <c r="H10" s="91" t="s">
        <v>218</v>
      </c>
      <c r="I10" s="91" t="s">
        <v>42</v>
      </c>
      <c r="J10" s="95" t="s">
        <v>43</v>
      </c>
      <c r="K10" s="91" t="s">
        <v>219</v>
      </c>
      <c r="L10" s="96" t="s">
        <v>220</v>
      </c>
      <c r="M10" s="97">
        <v>44752</v>
      </c>
      <c r="N10" s="97">
        <v>44758</v>
      </c>
      <c r="O10" s="98" t="s">
        <v>184</v>
      </c>
      <c r="P10" s="99" t="s">
        <v>182</v>
      </c>
      <c r="Q10" s="99">
        <v>884.56</v>
      </c>
      <c r="R10" s="99">
        <v>876.7</v>
      </c>
      <c r="S10" s="100">
        <f t="shared" si="0"/>
        <v>1761.26</v>
      </c>
      <c r="T10" s="91">
        <v>0</v>
      </c>
      <c r="U10" s="99">
        <v>0</v>
      </c>
      <c r="V10" s="91">
        <v>0</v>
      </c>
      <c r="W10" s="99">
        <v>0</v>
      </c>
      <c r="X10" s="91">
        <v>0</v>
      </c>
      <c r="Y10" s="100">
        <f t="shared" si="1"/>
        <v>0</v>
      </c>
      <c r="Z10" s="100">
        <f t="shared" si="2"/>
        <v>1761.26</v>
      </c>
      <c r="AA10" s="101"/>
    </row>
    <row r="11" spans="1:27" ht="84" x14ac:dyDescent="0.3">
      <c r="A11" s="91"/>
      <c r="B11" s="9" t="s">
        <v>73</v>
      </c>
      <c r="C11" s="92" t="s">
        <v>100</v>
      </c>
      <c r="D11" s="9">
        <v>1900</v>
      </c>
      <c r="E11" s="105" t="s">
        <v>75</v>
      </c>
      <c r="F11" s="24" t="s">
        <v>224</v>
      </c>
      <c r="G11" s="94"/>
      <c r="H11" s="91" t="s">
        <v>6</v>
      </c>
      <c r="I11" s="91" t="s">
        <v>42</v>
      </c>
      <c r="J11" s="95" t="s">
        <v>43</v>
      </c>
      <c r="K11" s="91"/>
      <c r="L11" s="96" t="s">
        <v>225</v>
      </c>
      <c r="M11" s="97">
        <v>44766</v>
      </c>
      <c r="N11" s="97">
        <v>44772</v>
      </c>
      <c r="O11" s="98" t="s">
        <v>226</v>
      </c>
      <c r="P11" s="99" t="s">
        <v>189</v>
      </c>
      <c r="Q11" s="99">
        <v>9261.57</v>
      </c>
      <c r="R11" s="99">
        <v>9261.57</v>
      </c>
      <c r="S11" s="100">
        <f t="shared" si="0"/>
        <v>18523.14</v>
      </c>
      <c r="T11" s="91">
        <v>5</v>
      </c>
      <c r="U11" s="99">
        <v>1795.2</v>
      </c>
      <c r="V11" s="91">
        <v>0</v>
      </c>
      <c r="W11" s="99">
        <v>0</v>
      </c>
      <c r="X11" s="91">
        <v>5</v>
      </c>
      <c r="Y11" s="100">
        <f t="shared" si="1"/>
        <v>8976</v>
      </c>
      <c r="Z11" s="100">
        <f t="shared" si="2"/>
        <v>27499.14</v>
      </c>
      <c r="AA11" s="101" t="s">
        <v>227</v>
      </c>
    </row>
    <row r="12" spans="1:27" x14ac:dyDescent="0.3">
      <c r="A12" s="91"/>
      <c r="B12" s="29"/>
      <c r="C12" s="106"/>
      <c r="D12" s="41"/>
      <c r="E12" s="35"/>
      <c r="F12" s="107"/>
      <c r="G12" s="94"/>
      <c r="H12" s="91"/>
      <c r="I12" s="91"/>
      <c r="J12" s="95"/>
      <c r="K12" s="91"/>
      <c r="L12" s="96"/>
      <c r="M12" s="97"/>
      <c r="N12" s="97"/>
      <c r="O12" s="98"/>
      <c r="P12" s="99"/>
      <c r="Q12" s="99"/>
      <c r="R12" s="99"/>
      <c r="S12" s="100"/>
      <c r="T12" s="91"/>
      <c r="U12" s="99"/>
      <c r="V12" s="91"/>
      <c r="W12" s="99"/>
      <c r="X12" s="91"/>
      <c r="Y12" s="100"/>
      <c r="Z12" s="100"/>
      <c r="AA12" s="101"/>
    </row>
    <row r="13" spans="1:27" x14ac:dyDescent="0.3">
      <c r="A13" s="91"/>
      <c r="B13" s="91"/>
      <c r="C13" s="102"/>
      <c r="D13" s="91"/>
      <c r="E13" s="108"/>
      <c r="F13" s="91"/>
      <c r="G13" s="94"/>
      <c r="H13" s="91"/>
      <c r="I13" s="91"/>
      <c r="J13" s="95"/>
      <c r="K13" s="91"/>
      <c r="L13" s="96"/>
      <c r="M13" s="97"/>
      <c r="N13" s="97"/>
      <c r="O13" s="98"/>
      <c r="P13" s="99"/>
      <c r="Q13" s="99">
        <v>0</v>
      </c>
      <c r="R13" s="99">
        <v>0</v>
      </c>
      <c r="S13" s="100">
        <f t="shared" si="0"/>
        <v>0</v>
      </c>
      <c r="T13" s="91">
        <v>0</v>
      </c>
      <c r="U13" s="99">
        <v>0</v>
      </c>
      <c r="V13" s="91">
        <v>0</v>
      </c>
      <c r="W13" s="99">
        <v>0</v>
      </c>
      <c r="X13" s="91">
        <v>0</v>
      </c>
      <c r="Y13" s="100">
        <f t="shared" si="1"/>
        <v>0</v>
      </c>
      <c r="Z13" s="100">
        <f t="shared" si="2"/>
        <v>0</v>
      </c>
      <c r="AA13" s="101"/>
    </row>
    <row r="14" spans="1:27" x14ac:dyDescent="0.3">
      <c r="A14" s="91"/>
      <c r="B14" s="91"/>
      <c r="C14" s="102"/>
      <c r="D14" s="91"/>
      <c r="E14" s="91"/>
      <c r="F14" s="91"/>
      <c r="G14" s="94"/>
      <c r="H14" s="91"/>
      <c r="I14" s="91"/>
      <c r="J14" s="95"/>
      <c r="K14" s="91"/>
      <c r="L14" s="96"/>
      <c r="M14" s="97"/>
      <c r="N14" s="97"/>
      <c r="O14" s="98"/>
      <c r="P14" s="99"/>
      <c r="Q14" s="99">
        <v>0</v>
      </c>
      <c r="R14" s="99">
        <v>0</v>
      </c>
      <c r="S14" s="100">
        <f t="shared" si="0"/>
        <v>0</v>
      </c>
      <c r="T14" s="91">
        <v>0</v>
      </c>
      <c r="U14" s="99">
        <v>0</v>
      </c>
      <c r="V14" s="91">
        <v>0</v>
      </c>
      <c r="W14" s="99">
        <v>0</v>
      </c>
      <c r="X14" s="91">
        <v>0</v>
      </c>
      <c r="Y14" s="100">
        <f t="shared" si="1"/>
        <v>0</v>
      </c>
      <c r="Z14" s="100">
        <f t="shared" si="2"/>
        <v>0</v>
      </c>
      <c r="AA14" s="101"/>
    </row>
    <row r="15" spans="1:27" x14ac:dyDescent="0.3">
      <c r="A15" s="91"/>
      <c r="B15" s="91"/>
      <c r="C15" s="102"/>
      <c r="D15" s="91"/>
      <c r="E15" s="91"/>
      <c r="F15" s="91"/>
      <c r="G15" s="94"/>
      <c r="H15" s="91"/>
      <c r="I15" s="91"/>
      <c r="J15" s="95"/>
      <c r="K15" s="91"/>
      <c r="L15" s="96"/>
      <c r="M15" s="97"/>
      <c r="N15" s="97"/>
      <c r="O15" s="98"/>
      <c r="P15" s="99"/>
      <c r="Q15" s="99">
        <v>0</v>
      </c>
      <c r="R15" s="99">
        <v>0</v>
      </c>
      <c r="S15" s="100">
        <f t="shared" si="0"/>
        <v>0</v>
      </c>
      <c r="T15" s="91">
        <v>0</v>
      </c>
      <c r="U15" s="99">
        <v>0</v>
      </c>
      <c r="V15" s="91">
        <v>0</v>
      </c>
      <c r="W15" s="99">
        <v>0</v>
      </c>
      <c r="X15" s="91">
        <v>0</v>
      </c>
      <c r="Y15" s="100">
        <f t="shared" si="1"/>
        <v>0</v>
      </c>
      <c r="Z15" s="100">
        <f t="shared" si="2"/>
        <v>0</v>
      </c>
      <c r="AA15" s="101"/>
    </row>
    <row r="16" spans="1:27" x14ac:dyDescent="0.3">
      <c r="A16" s="109"/>
      <c r="B16" s="110"/>
      <c r="C16" s="111"/>
      <c r="D16" s="112"/>
      <c r="E16" s="112"/>
      <c r="F16" s="112"/>
      <c r="G16" s="113"/>
      <c r="H16" s="113"/>
      <c r="I16" s="113"/>
      <c r="J16" s="113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</row>
    <row r="17" spans="1:27" x14ac:dyDescent="0.3">
      <c r="A17" s="259" t="s">
        <v>46</v>
      </c>
      <c r="B17" s="260"/>
      <c r="C17" s="260"/>
      <c r="D17" s="260"/>
      <c r="E17" s="260"/>
      <c r="F17" s="260"/>
      <c r="G17" s="260"/>
      <c r="H17" s="260"/>
      <c r="I17" s="260"/>
      <c r="J17" s="260"/>
      <c r="K17" s="260"/>
      <c r="L17" s="260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</row>
    <row r="18" spans="1:27" x14ac:dyDescent="0.3">
      <c r="A18" s="261" t="s">
        <v>47</v>
      </c>
      <c r="B18" s="255"/>
      <c r="C18" s="255"/>
      <c r="D18" s="255"/>
      <c r="E18" s="255"/>
      <c r="F18" s="255"/>
      <c r="G18" s="255"/>
      <c r="H18" s="255"/>
      <c r="I18" s="255"/>
      <c r="J18" s="255"/>
      <c r="K18" s="255"/>
      <c r="L18" s="256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</row>
    <row r="19" spans="1:27" x14ac:dyDescent="0.3">
      <c r="A19" s="254" t="s">
        <v>48</v>
      </c>
      <c r="B19" s="255"/>
      <c r="C19" s="255"/>
      <c r="D19" s="255"/>
      <c r="E19" s="255"/>
      <c r="F19" s="255"/>
      <c r="G19" s="255"/>
      <c r="H19" s="255"/>
      <c r="I19" s="255"/>
      <c r="J19" s="255"/>
      <c r="K19" s="255"/>
      <c r="L19" s="256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</row>
    <row r="20" spans="1:27" x14ac:dyDescent="0.3">
      <c r="A20" s="254" t="s">
        <v>49</v>
      </c>
      <c r="B20" s="255"/>
      <c r="C20" s="255"/>
      <c r="D20" s="255"/>
      <c r="E20" s="255"/>
      <c r="F20" s="255"/>
      <c r="G20" s="255"/>
      <c r="H20" s="255"/>
      <c r="I20" s="255"/>
      <c r="J20" s="255"/>
      <c r="K20" s="255"/>
      <c r="L20" s="256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</row>
    <row r="21" spans="1:27" x14ac:dyDescent="0.3">
      <c r="A21" s="254" t="s">
        <v>50</v>
      </c>
      <c r="B21" s="255"/>
      <c r="C21" s="255"/>
      <c r="D21" s="255"/>
      <c r="E21" s="255"/>
      <c r="F21" s="255"/>
      <c r="G21" s="255"/>
      <c r="H21" s="255"/>
      <c r="I21" s="255"/>
      <c r="J21" s="255"/>
      <c r="K21" s="255"/>
      <c r="L21" s="256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</row>
    <row r="22" spans="1:27" x14ac:dyDescent="0.3">
      <c r="A22" s="254" t="s">
        <v>51</v>
      </c>
      <c r="B22" s="255"/>
      <c r="C22" s="255"/>
      <c r="D22" s="255"/>
      <c r="E22" s="255"/>
      <c r="F22" s="255"/>
      <c r="G22" s="255"/>
      <c r="H22" s="255"/>
      <c r="I22" s="255"/>
      <c r="J22" s="255"/>
      <c r="K22" s="255"/>
      <c r="L22" s="256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</row>
    <row r="23" spans="1:27" x14ac:dyDescent="0.3">
      <c r="A23" s="254" t="s">
        <v>191</v>
      </c>
      <c r="B23" s="255"/>
      <c r="C23" s="255"/>
      <c r="D23" s="255"/>
      <c r="E23" s="255"/>
      <c r="F23" s="255"/>
      <c r="G23" s="255"/>
      <c r="H23" s="255"/>
      <c r="I23" s="255"/>
      <c r="J23" s="255"/>
      <c r="K23" s="255"/>
      <c r="L23" s="256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</row>
    <row r="24" spans="1:27" x14ac:dyDescent="0.3">
      <c r="A24" s="254" t="s">
        <v>53</v>
      </c>
      <c r="B24" s="255"/>
      <c r="C24" s="255"/>
      <c r="D24" s="255"/>
      <c r="E24" s="255"/>
      <c r="F24" s="255"/>
      <c r="G24" s="255"/>
      <c r="H24" s="255"/>
      <c r="I24" s="255"/>
      <c r="J24" s="255"/>
      <c r="K24" s="255"/>
      <c r="L24" s="256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</row>
    <row r="25" spans="1:27" x14ac:dyDescent="0.3">
      <c r="A25" s="254" t="s">
        <v>192</v>
      </c>
      <c r="B25" s="255"/>
      <c r="C25" s="255"/>
      <c r="D25" s="255"/>
      <c r="E25" s="255"/>
      <c r="F25" s="255"/>
      <c r="G25" s="255"/>
      <c r="H25" s="255"/>
      <c r="I25" s="255"/>
      <c r="J25" s="255"/>
      <c r="K25" s="255"/>
      <c r="L25" s="256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</row>
    <row r="26" spans="1:27" x14ac:dyDescent="0.3">
      <c r="A26" s="254" t="s">
        <v>193</v>
      </c>
      <c r="B26" s="255"/>
      <c r="C26" s="255"/>
      <c r="D26" s="255"/>
      <c r="E26" s="255"/>
      <c r="F26" s="255"/>
      <c r="G26" s="255"/>
      <c r="H26" s="255"/>
      <c r="I26" s="255"/>
      <c r="J26" s="255"/>
      <c r="K26" s="255"/>
      <c r="L26" s="256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</row>
    <row r="27" spans="1:27" x14ac:dyDescent="0.3">
      <c r="A27" s="254" t="s">
        <v>194</v>
      </c>
      <c r="B27" s="255"/>
      <c r="C27" s="255"/>
      <c r="D27" s="255"/>
      <c r="E27" s="255"/>
      <c r="F27" s="255"/>
      <c r="G27" s="255"/>
      <c r="H27" s="255"/>
      <c r="I27" s="255"/>
      <c r="J27" s="255"/>
      <c r="K27" s="255"/>
      <c r="L27" s="256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</row>
    <row r="28" spans="1:27" x14ac:dyDescent="0.3">
      <c r="A28" s="254" t="s">
        <v>195</v>
      </c>
      <c r="B28" s="255"/>
      <c r="C28" s="255"/>
      <c r="D28" s="255"/>
      <c r="E28" s="255"/>
      <c r="F28" s="255"/>
      <c r="G28" s="255"/>
      <c r="H28" s="255"/>
      <c r="I28" s="255"/>
      <c r="J28" s="255"/>
      <c r="K28" s="255"/>
      <c r="L28" s="256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</row>
    <row r="29" spans="1:27" x14ac:dyDescent="0.3">
      <c r="A29" s="254" t="s">
        <v>196</v>
      </c>
      <c r="B29" s="255"/>
      <c r="C29" s="255"/>
      <c r="D29" s="255"/>
      <c r="E29" s="255"/>
      <c r="F29" s="255"/>
      <c r="G29" s="255"/>
      <c r="H29" s="255"/>
      <c r="I29" s="255"/>
      <c r="J29" s="255"/>
      <c r="K29" s="255"/>
      <c r="L29" s="256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</row>
    <row r="30" spans="1:27" x14ac:dyDescent="0.3">
      <c r="A30" s="254" t="s">
        <v>197</v>
      </c>
      <c r="B30" s="255"/>
      <c r="C30" s="255"/>
      <c r="D30" s="255"/>
      <c r="E30" s="255"/>
      <c r="F30" s="255"/>
      <c r="G30" s="255"/>
      <c r="H30" s="255"/>
      <c r="I30" s="255"/>
      <c r="J30" s="255"/>
      <c r="K30" s="255"/>
      <c r="L30" s="256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</row>
    <row r="31" spans="1:27" x14ac:dyDescent="0.3">
      <c r="A31" s="254" t="s">
        <v>198</v>
      </c>
      <c r="B31" s="255"/>
      <c r="C31" s="255"/>
      <c r="D31" s="255"/>
      <c r="E31" s="255"/>
      <c r="F31" s="255"/>
      <c r="G31" s="255"/>
      <c r="H31" s="255"/>
      <c r="I31" s="255"/>
      <c r="J31" s="255"/>
      <c r="K31" s="255"/>
      <c r="L31" s="256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</row>
    <row r="32" spans="1:27" x14ac:dyDescent="0.3">
      <c r="A32" s="254" t="s">
        <v>199</v>
      </c>
      <c r="B32" s="255"/>
      <c r="C32" s="255"/>
      <c r="D32" s="255"/>
      <c r="E32" s="255"/>
      <c r="F32" s="255"/>
      <c r="G32" s="255"/>
      <c r="H32" s="255"/>
      <c r="I32" s="255"/>
      <c r="J32" s="255"/>
      <c r="K32" s="255"/>
      <c r="L32" s="256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</row>
    <row r="33" spans="1:27" x14ac:dyDescent="0.3">
      <c r="A33" s="254" t="s">
        <v>200</v>
      </c>
      <c r="B33" s="255"/>
      <c r="C33" s="255"/>
      <c r="D33" s="255"/>
      <c r="E33" s="255"/>
      <c r="F33" s="255"/>
      <c r="G33" s="255"/>
      <c r="H33" s="255"/>
      <c r="I33" s="255"/>
      <c r="J33" s="255"/>
      <c r="K33" s="255"/>
      <c r="L33" s="256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</row>
    <row r="34" spans="1:27" x14ac:dyDescent="0.3">
      <c r="A34" s="254" t="s">
        <v>201</v>
      </c>
      <c r="B34" s="255"/>
      <c r="C34" s="255"/>
      <c r="D34" s="255"/>
      <c r="E34" s="255"/>
      <c r="F34" s="255"/>
      <c r="G34" s="255"/>
      <c r="H34" s="255"/>
      <c r="I34" s="255"/>
      <c r="J34" s="255"/>
      <c r="K34" s="255"/>
      <c r="L34" s="256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</row>
    <row r="35" spans="1:27" x14ac:dyDescent="0.3">
      <c r="A35" s="254" t="s">
        <v>202</v>
      </c>
      <c r="B35" s="255"/>
      <c r="C35" s="255"/>
      <c r="D35" s="255"/>
      <c r="E35" s="255"/>
      <c r="F35" s="255"/>
      <c r="G35" s="255"/>
      <c r="H35" s="255"/>
      <c r="I35" s="255"/>
      <c r="J35" s="255"/>
      <c r="K35" s="255"/>
      <c r="L35" s="256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</row>
    <row r="36" spans="1:27" x14ac:dyDescent="0.3">
      <c r="A36" s="254" t="s">
        <v>203</v>
      </c>
      <c r="B36" s="255"/>
      <c r="C36" s="255"/>
      <c r="D36" s="255"/>
      <c r="E36" s="255"/>
      <c r="F36" s="255"/>
      <c r="G36" s="255"/>
      <c r="H36" s="255"/>
      <c r="I36" s="255"/>
      <c r="J36" s="255"/>
      <c r="K36" s="255"/>
      <c r="L36" s="256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</row>
    <row r="37" spans="1:27" x14ac:dyDescent="0.3">
      <c r="A37" s="254" t="s">
        <v>204</v>
      </c>
      <c r="B37" s="255"/>
      <c r="C37" s="255"/>
      <c r="D37" s="255"/>
      <c r="E37" s="255"/>
      <c r="F37" s="255"/>
      <c r="G37" s="255"/>
      <c r="H37" s="255"/>
      <c r="I37" s="255"/>
      <c r="J37" s="255"/>
      <c r="K37" s="255"/>
      <c r="L37" s="256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</row>
    <row r="38" spans="1:27" x14ac:dyDescent="0.3">
      <c r="A38" s="254" t="s">
        <v>205</v>
      </c>
      <c r="B38" s="255"/>
      <c r="C38" s="255"/>
      <c r="D38" s="255"/>
      <c r="E38" s="255"/>
      <c r="F38" s="255"/>
      <c r="G38" s="255"/>
      <c r="H38" s="255"/>
      <c r="I38" s="255"/>
      <c r="J38" s="255"/>
      <c r="K38" s="255"/>
      <c r="L38" s="256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</row>
    <row r="39" spans="1:27" x14ac:dyDescent="0.3">
      <c r="A39" s="254" t="s">
        <v>206</v>
      </c>
      <c r="B39" s="255"/>
      <c r="C39" s="255"/>
      <c r="D39" s="255"/>
      <c r="E39" s="255"/>
      <c r="F39" s="255"/>
      <c r="G39" s="255"/>
      <c r="H39" s="255"/>
      <c r="I39" s="255"/>
      <c r="J39" s="255"/>
      <c r="K39" s="255"/>
      <c r="L39" s="256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</row>
    <row r="40" spans="1:27" x14ac:dyDescent="0.3">
      <c r="A40" s="254" t="s">
        <v>207</v>
      </c>
      <c r="B40" s="255"/>
      <c r="C40" s="255"/>
      <c r="D40" s="255"/>
      <c r="E40" s="255"/>
      <c r="F40" s="255"/>
      <c r="G40" s="255"/>
      <c r="H40" s="255"/>
      <c r="I40" s="255"/>
      <c r="J40" s="255"/>
      <c r="K40" s="255"/>
      <c r="L40" s="256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</row>
    <row r="41" spans="1:27" x14ac:dyDescent="0.3">
      <c r="A41" s="254" t="s">
        <v>208</v>
      </c>
      <c r="B41" s="255"/>
      <c r="C41" s="255"/>
      <c r="D41" s="255"/>
      <c r="E41" s="255"/>
      <c r="F41" s="255"/>
      <c r="G41" s="255"/>
      <c r="H41" s="255"/>
      <c r="I41" s="255"/>
      <c r="J41" s="255"/>
      <c r="K41" s="255"/>
      <c r="L41" s="256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</row>
    <row r="42" spans="1:27" x14ac:dyDescent="0.3">
      <c r="A42" s="254" t="s">
        <v>209</v>
      </c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6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</row>
    <row r="43" spans="1:27" x14ac:dyDescent="0.3">
      <c r="A43" s="254" t="s">
        <v>210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55"/>
      <c r="L43" s="256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</row>
    <row r="44" spans="1:27" x14ac:dyDescent="0.3">
      <c r="A44" s="254" t="s">
        <v>211</v>
      </c>
      <c r="B44" s="255"/>
      <c r="C44" s="255"/>
      <c r="D44" s="255"/>
      <c r="E44" s="255"/>
      <c r="F44" s="255"/>
      <c r="G44" s="255"/>
      <c r="H44" s="255"/>
      <c r="I44" s="255"/>
      <c r="J44" s="255"/>
      <c r="K44" s="255"/>
      <c r="L44" s="256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</row>
    <row r="45" spans="1:27" x14ac:dyDescent="0.3">
      <c r="A45" s="254" t="s">
        <v>212</v>
      </c>
      <c r="B45" s="255"/>
      <c r="C45" s="255"/>
      <c r="D45" s="255"/>
      <c r="E45" s="255"/>
      <c r="F45" s="255"/>
      <c r="G45" s="255"/>
      <c r="H45" s="255"/>
      <c r="I45" s="255"/>
      <c r="J45" s="255"/>
      <c r="K45" s="255"/>
      <c r="L45" s="256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</row>
    <row r="46" spans="1:27" x14ac:dyDescent="0.3">
      <c r="A46" s="254" t="s">
        <v>213</v>
      </c>
      <c r="B46" s="255"/>
      <c r="C46" s="255"/>
      <c r="D46" s="255"/>
      <c r="E46" s="255"/>
      <c r="F46" s="255"/>
      <c r="G46" s="255"/>
      <c r="H46" s="255"/>
      <c r="I46" s="255"/>
      <c r="J46" s="255"/>
      <c r="K46" s="255"/>
      <c r="L46" s="256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</row>
  </sheetData>
  <mergeCells count="63">
    <mergeCell ref="F5:L5"/>
    <mergeCell ref="M5:S5"/>
    <mergeCell ref="T5:Y5"/>
    <mergeCell ref="A1:A3"/>
    <mergeCell ref="B1:AA1"/>
    <mergeCell ref="B2:AA2"/>
    <mergeCell ref="B3:AA3"/>
    <mergeCell ref="C4:AA4"/>
    <mergeCell ref="A5:B5"/>
    <mergeCell ref="C5:E5"/>
    <mergeCell ref="Z5:Z7"/>
    <mergeCell ref="AA5:AA7"/>
    <mergeCell ref="N6:N7"/>
    <mergeCell ref="O6:O7"/>
    <mergeCell ref="P6:P7"/>
    <mergeCell ref="A22:L22"/>
    <mergeCell ref="A23:L23"/>
    <mergeCell ref="F6:F7"/>
    <mergeCell ref="G6:G7"/>
    <mergeCell ref="H6:H7"/>
    <mergeCell ref="K6:L6"/>
    <mergeCell ref="A6:A7"/>
    <mergeCell ref="B6:B7"/>
    <mergeCell ref="C6:C7"/>
    <mergeCell ref="D6:D7"/>
    <mergeCell ref="E6:E7"/>
    <mergeCell ref="A21:L21"/>
    <mergeCell ref="Q6:Q7"/>
    <mergeCell ref="R6:R7"/>
    <mergeCell ref="S6:S7"/>
    <mergeCell ref="T6:U6"/>
    <mergeCell ref="I6:J6"/>
    <mergeCell ref="M6:M7"/>
    <mergeCell ref="Y6:Y7"/>
    <mergeCell ref="A17:L17"/>
    <mergeCell ref="A18:L18"/>
    <mergeCell ref="A19:L19"/>
    <mergeCell ref="A20:L20"/>
    <mergeCell ref="V6:W6"/>
    <mergeCell ref="X6:X7"/>
    <mergeCell ref="A24:L24"/>
    <mergeCell ref="A25:L25"/>
    <mergeCell ref="A26:L26"/>
    <mergeCell ref="A39:L39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27:L27"/>
    <mergeCell ref="A46:L46"/>
    <mergeCell ref="A40:L40"/>
    <mergeCell ref="A41:L41"/>
    <mergeCell ref="A42:L42"/>
    <mergeCell ref="A43:L43"/>
    <mergeCell ref="A44:L44"/>
    <mergeCell ref="A45:L45"/>
  </mergeCells>
  <dataValidations count="2">
    <dataValidation type="list" allowBlank="1" sqref="H8:H15" xr:uid="{0CB2237B-4018-4D29-B69E-B4A90AF9B5D9}">
      <formula1>"SERVIÇO,CURSO,EVENTO,REUNIÃO,OUTROS"</formula1>
    </dataValidation>
    <dataValidation type="list" allowBlank="1" sqref="P8:P15" xr:uid="{98CFC0CA-1C04-42AA-8977-E9D1BC2F145E}">
      <formula1>$AD$8:$AD$10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E11FA-71DB-4A3E-B12F-6DB6889C7B3E}">
  <dimension ref="A1:AA45"/>
  <sheetViews>
    <sheetView topLeftCell="A8" workbookViewId="0">
      <selection activeCell="A19" sqref="A19:L19"/>
    </sheetView>
  </sheetViews>
  <sheetFormatPr defaultRowHeight="14" x14ac:dyDescent="0.3"/>
  <cols>
    <col min="3" max="3" width="32.5" customWidth="1"/>
    <col min="4" max="4" width="12.58203125" customWidth="1"/>
    <col min="5" max="5" width="36.83203125" customWidth="1"/>
    <col min="6" max="6" width="36.08203125" customWidth="1"/>
    <col min="12" max="12" width="13.25" customWidth="1"/>
    <col min="13" max="13" width="10.08203125" customWidth="1"/>
    <col min="14" max="15" width="10.58203125" customWidth="1"/>
    <col min="16" max="16" width="13.75" customWidth="1"/>
    <col min="17" max="17" width="10.5" customWidth="1"/>
    <col min="18" max="18" width="10.58203125" customWidth="1"/>
    <col min="19" max="19" width="11.5" customWidth="1"/>
    <col min="21" max="21" width="11.08203125" customWidth="1"/>
    <col min="25" max="25" width="11.58203125" customWidth="1"/>
    <col min="26" max="26" width="12.75" customWidth="1"/>
    <col min="27" max="27" width="17.08203125" customWidth="1"/>
  </cols>
  <sheetData>
    <row r="1" spans="1:27" ht="21" x14ac:dyDescent="0.5">
      <c r="A1" s="266"/>
      <c r="B1" s="267" t="s">
        <v>0</v>
      </c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</row>
    <row r="2" spans="1:27" ht="21" x14ac:dyDescent="0.5">
      <c r="A2" s="226"/>
      <c r="B2" s="267" t="s">
        <v>154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</row>
    <row r="3" spans="1:27" ht="21" x14ac:dyDescent="0.5">
      <c r="A3" s="226"/>
      <c r="B3" s="267" t="s">
        <v>2</v>
      </c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</row>
    <row r="4" spans="1:27" x14ac:dyDescent="0.3">
      <c r="A4" s="87" t="s">
        <v>228</v>
      </c>
      <c r="B4" s="88"/>
      <c r="C4" s="268" t="s">
        <v>156</v>
      </c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269"/>
      <c r="Y4" s="269"/>
      <c r="Z4" s="269"/>
      <c r="AA4" s="269"/>
    </row>
    <row r="5" spans="1:27" x14ac:dyDescent="0.3">
      <c r="A5" s="264" t="s">
        <v>4</v>
      </c>
      <c r="B5" s="256"/>
      <c r="C5" s="264" t="s">
        <v>157</v>
      </c>
      <c r="D5" s="255"/>
      <c r="E5" s="256"/>
      <c r="F5" s="264" t="s">
        <v>6</v>
      </c>
      <c r="G5" s="255"/>
      <c r="H5" s="255"/>
      <c r="I5" s="255"/>
      <c r="J5" s="255"/>
      <c r="K5" s="255"/>
      <c r="L5" s="255"/>
      <c r="M5" s="264" t="s">
        <v>7</v>
      </c>
      <c r="N5" s="255"/>
      <c r="O5" s="255"/>
      <c r="P5" s="255"/>
      <c r="Q5" s="255"/>
      <c r="R5" s="255"/>
      <c r="S5" s="256"/>
      <c r="T5" s="264" t="s">
        <v>8</v>
      </c>
      <c r="U5" s="255"/>
      <c r="V5" s="255"/>
      <c r="W5" s="255"/>
      <c r="X5" s="255"/>
      <c r="Y5" s="256"/>
      <c r="Z5" s="263" t="s">
        <v>158</v>
      </c>
      <c r="AA5" s="263" t="s">
        <v>159</v>
      </c>
    </row>
    <row r="6" spans="1:27" x14ac:dyDescent="0.3">
      <c r="A6" s="263" t="s">
        <v>11</v>
      </c>
      <c r="B6" s="263" t="s">
        <v>12</v>
      </c>
      <c r="C6" s="263" t="s">
        <v>13</v>
      </c>
      <c r="D6" s="263" t="s">
        <v>14</v>
      </c>
      <c r="E6" s="263" t="s">
        <v>15</v>
      </c>
      <c r="F6" s="263" t="s">
        <v>160</v>
      </c>
      <c r="G6" s="263" t="s">
        <v>161</v>
      </c>
      <c r="H6" s="263" t="s">
        <v>162</v>
      </c>
      <c r="I6" s="264" t="s">
        <v>18</v>
      </c>
      <c r="J6" s="256"/>
      <c r="K6" s="262" t="s">
        <v>19</v>
      </c>
      <c r="L6" s="256"/>
      <c r="M6" s="263" t="s">
        <v>163</v>
      </c>
      <c r="N6" s="263" t="s">
        <v>164</v>
      </c>
      <c r="O6" s="263" t="s">
        <v>165</v>
      </c>
      <c r="P6" s="263" t="s">
        <v>166</v>
      </c>
      <c r="Q6" s="257" t="s">
        <v>167</v>
      </c>
      <c r="R6" s="257" t="s">
        <v>168</v>
      </c>
      <c r="S6" s="257" t="s">
        <v>169</v>
      </c>
      <c r="T6" s="262" t="s">
        <v>25</v>
      </c>
      <c r="U6" s="256"/>
      <c r="V6" s="262" t="s">
        <v>26</v>
      </c>
      <c r="W6" s="256"/>
      <c r="X6" s="263" t="s">
        <v>170</v>
      </c>
      <c r="Y6" s="257" t="s">
        <v>171</v>
      </c>
      <c r="Z6" s="265"/>
      <c r="AA6" s="265"/>
    </row>
    <row r="7" spans="1:27" ht="42" x14ac:dyDescent="0.3">
      <c r="A7" s="258"/>
      <c r="B7" s="258"/>
      <c r="C7" s="258"/>
      <c r="D7" s="258"/>
      <c r="E7" s="258"/>
      <c r="F7" s="258"/>
      <c r="G7" s="258"/>
      <c r="H7" s="258"/>
      <c r="I7" s="89" t="s">
        <v>172</v>
      </c>
      <c r="J7" s="89" t="s">
        <v>173</v>
      </c>
      <c r="K7" s="89" t="s">
        <v>174</v>
      </c>
      <c r="L7" s="90" t="s">
        <v>175</v>
      </c>
      <c r="M7" s="258"/>
      <c r="N7" s="258"/>
      <c r="O7" s="258"/>
      <c r="P7" s="258"/>
      <c r="Q7" s="258"/>
      <c r="R7" s="258"/>
      <c r="S7" s="258"/>
      <c r="T7" s="89" t="s">
        <v>176</v>
      </c>
      <c r="U7" s="90" t="s">
        <v>177</v>
      </c>
      <c r="V7" s="89" t="s">
        <v>178</v>
      </c>
      <c r="W7" s="90" t="s">
        <v>179</v>
      </c>
      <c r="X7" s="258"/>
      <c r="Y7" s="258"/>
      <c r="Z7" s="258"/>
      <c r="AA7" s="258"/>
    </row>
    <row r="8" spans="1:27" ht="28" x14ac:dyDescent="0.3">
      <c r="A8" s="91"/>
      <c r="B8" s="25" t="s">
        <v>80</v>
      </c>
      <c r="C8" s="51" t="s">
        <v>229</v>
      </c>
      <c r="D8" s="52">
        <v>1773</v>
      </c>
      <c r="E8" s="58" t="s">
        <v>82</v>
      </c>
      <c r="F8" s="114" t="s">
        <v>230</v>
      </c>
      <c r="G8" s="94"/>
      <c r="H8" s="115" t="s">
        <v>77</v>
      </c>
      <c r="I8" s="115" t="s">
        <v>42</v>
      </c>
      <c r="J8" s="116" t="s">
        <v>43</v>
      </c>
      <c r="K8" s="115" t="s">
        <v>44</v>
      </c>
      <c r="L8" s="117" t="s">
        <v>45</v>
      </c>
      <c r="M8" s="118">
        <v>44774</v>
      </c>
      <c r="N8" s="118">
        <v>44776</v>
      </c>
      <c r="O8" s="119" t="s">
        <v>231</v>
      </c>
      <c r="P8" s="120" t="s">
        <v>182</v>
      </c>
      <c r="Q8" s="120">
        <v>2237.04</v>
      </c>
      <c r="R8" s="120">
        <v>2319.1799999999998</v>
      </c>
      <c r="S8" s="121">
        <f t="shared" ref="S8:S14" si="0">Q8+R8</f>
        <v>4556.2199999999993</v>
      </c>
      <c r="T8" s="91"/>
      <c r="U8" s="99"/>
      <c r="V8" s="91"/>
      <c r="W8" s="99"/>
      <c r="X8" s="91"/>
      <c r="Y8" s="100"/>
      <c r="Z8" s="100">
        <f t="shared" ref="Z8:Z14" si="1">S8+Y8</f>
        <v>4556.2199999999993</v>
      </c>
      <c r="AA8" s="101"/>
    </row>
    <row r="9" spans="1:27" ht="29" x14ac:dyDescent="0.35">
      <c r="A9" s="91"/>
      <c r="B9" s="9" t="s">
        <v>106</v>
      </c>
      <c r="C9" s="26" t="s">
        <v>232</v>
      </c>
      <c r="D9" s="25">
        <v>1452</v>
      </c>
      <c r="E9" s="22" t="s">
        <v>116</v>
      </c>
      <c r="F9" s="10" t="s">
        <v>233</v>
      </c>
      <c r="G9" s="94"/>
      <c r="H9" s="115" t="s">
        <v>41</v>
      </c>
      <c r="I9" s="115" t="s">
        <v>42</v>
      </c>
      <c r="J9" s="116" t="s">
        <v>43</v>
      </c>
      <c r="K9" s="115" t="s">
        <v>234</v>
      </c>
      <c r="L9" s="117" t="s">
        <v>235</v>
      </c>
      <c r="M9" s="118">
        <v>44775</v>
      </c>
      <c r="N9" s="118">
        <v>44776</v>
      </c>
      <c r="O9" s="119" t="s">
        <v>236</v>
      </c>
      <c r="P9" s="120" t="s">
        <v>182</v>
      </c>
      <c r="Q9" s="120">
        <v>1629.01</v>
      </c>
      <c r="R9" s="122">
        <v>972.78</v>
      </c>
      <c r="S9" s="121">
        <f t="shared" si="0"/>
        <v>2601.79</v>
      </c>
      <c r="T9" s="91"/>
      <c r="U9" s="99"/>
      <c r="V9" s="91"/>
      <c r="W9" s="99"/>
      <c r="X9" s="91"/>
      <c r="Y9" s="100"/>
      <c r="Z9" s="100">
        <f t="shared" si="1"/>
        <v>2601.79</v>
      </c>
      <c r="AA9" s="101"/>
    </row>
    <row r="10" spans="1:27" ht="28" x14ac:dyDescent="0.3">
      <c r="A10" s="91"/>
      <c r="B10" s="91" t="s">
        <v>106</v>
      </c>
      <c r="C10" s="123" t="s">
        <v>237</v>
      </c>
      <c r="D10" s="124">
        <v>1748</v>
      </c>
      <c r="E10" s="79" t="s">
        <v>238</v>
      </c>
      <c r="F10" s="22" t="s">
        <v>239</v>
      </c>
      <c r="G10" s="94"/>
      <c r="H10" s="115" t="s">
        <v>6</v>
      </c>
      <c r="I10" s="115" t="s">
        <v>42</v>
      </c>
      <c r="J10" s="116" t="s">
        <v>43</v>
      </c>
      <c r="K10" s="115" t="s">
        <v>240</v>
      </c>
      <c r="L10" s="117" t="s">
        <v>241</v>
      </c>
      <c r="M10" s="118">
        <v>44776</v>
      </c>
      <c r="N10" s="118">
        <v>44778</v>
      </c>
      <c r="O10" s="119" t="s">
        <v>242</v>
      </c>
      <c r="P10" s="120" t="s">
        <v>182</v>
      </c>
      <c r="Q10" s="122">
        <v>447.2</v>
      </c>
      <c r="R10" s="122">
        <v>601</v>
      </c>
      <c r="S10" s="121">
        <f t="shared" si="0"/>
        <v>1048.2</v>
      </c>
      <c r="T10" s="91"/>
      <c r="U10" s="99"/>
      <c r="V10" s="91"/>
      <c r="W10" s="99"/>
      <c r="X10" s="91"/>
      <c r="Y10" s="100"/>
      <c r="Z10" s="100">
        <f t="shared" si="1"/>
        <v>1048.2</v>
      </c>
      <c r="AA10" s="101"/>
    </row>
    <row r="11" spans="1:27" ht="42.5" x14ac:dyDescent="0.3">
      <c r="A11" s="91"/>
      <c r="B11" s="25" t="s">
        <v>80</v>
      </c>
      <c r="C11" s="125" t="s">
        <v>229</v>
      </c>
      <c r="D11" s="25">
        <v>1773</v>
      </c>
      <c r="E11" s="58" t="s">
        <v>82</v>
      </c>
      <c r="F11" s="10" t="s">
        <v>243</v>
      </c>
      <c r="G11" s="94"/>
      <c r="H11" s="115" t="s">
        <v>77</v>
      </c>
      <c r="I11" s="115" t="s">
        <v>42</v>
      </c>
      <c r="J11" s="116" t="s">
        <v>43</v>
      </c>
      <c r="K11" s="115" t="s">
        <v>244</v>
      </c>
      <c r="L11" s="117" t="s">
        <v>245</v>
      </c>
      <c r="M11" s="118">
        <v>44792</v>
      </c>
      <c r="N11" s="118">
        <v>44802</v>
      </c>
      <c r="O11" s="119" t="s">
        <v>246</v>
      </c>
      <c r="P11" s="120" t="s">
        <v>189</v>
      </c>
      <c r="Q11" s="120">
        <v>3095.05</v>
      </c>
      <c r="R11" s="120">
        <v>3095.05</v>
      </c>
      <c r="S11" s="121">
        <f t="shared" si="0"/>
        <v>6190.1</v>
      </c>
      <c r="T11" s="91">
        <v>8</v>
      </c>
      <c r="U11" s="99">
        <v>1404</v>
      </c>
      <c r="V11" s="91"/>
      <c r="W11" s="99"/>
      <c r="X11" s="91"/>
      <c r="Y11" s="100">
        <f t="shared" ref="Y11:Y14" si="2">(T11*U11)+(V11*W11)</f>
        <v>11232</v>
      </c>
      <c r="Z11" s="100">
        <f t="shared" si="1"/>
        <v>17422.099999999999</v>
      </c>
      <c r="AA11" s="101"/>
    </row>
    <row r="12" spans="1:27" ht="28" x14ac:dyDescent="0.3">
      <c r="A12" s="91"/>
      <c r="B12" s="29" t="s">
        <v>80</v>
      </c>
      <c r="C12" s="56" t="s">
        <v>229</v>
      </c>
      <c r="D12" s="41">
        <v>1773</v>
      </c>
      <c r="E12" s="60" t="s">
        <v>82</v>
      </c>
      <c r="F12" s="126" t="s">
        <v>247</v>
      </c>
      <c r="G12" s="94"/>
      <c r="H12" s="115" t="s">
        <v>77</v>
      </c>
      <c r="I12" s="115" t="s">
        <v>44</v>
      </c>
      <c r="J12" s="116" t="s">
        <v>45</v>
      </c>
      <c r="K12" s="115" t="s">
        <v>42</v>
      </c>
      <c r="L12" s="117" t="s">
        <v>248</v>
      </c>
      <c r="M12" s="118">
        <v>44802</v>
      </c>
      <c r="N12" s="118">
        <v>44803</v>
      </c>
      <c r="O12" s="119" t="s">
        <v>231</v>
      </c>
      <c r="P12" s="120" t="s">
        <v>189</v>
      </c>
      <c r="Q12" s="120">
        <v>0</v>
      </c>
      <c r="R12" s="120">
        <v>721.6</v>
      </c>
      <c r="S12" s="121">
        <f t="shared" si="0"/>
        <v>721.6</v>
      </c>
      <c r="T12" s="91"/>
      <c r="U12" s="99"/>
      <c r="V12" s="91"/>
      <c r="W12" s="99"/>
      <c r="X12" s="91"/>
      <c r="Y12" s="100"/>
      <c r="Z12" s="100">
        <f t="shared" si="1"/>
        <v>721.6</v>
      </c>
      <c r="AA12" s="101"/>
    </row>
    <row r="13" spans="1:27" ht="28" x14ac:dyDescent="0.3">
      <c r="A13" s="91"/>
      <c r="B13" s="91" t="s">
        <v>73</v>
      </c>
      <c r="C13" s="123" t="s">
        <v>100</v>
      </c>
      <c r="D13" s="91">
        <v>1900</v>
      </c>
      <c r="E13" s="127" t="s">
        <v>75</v>
      </c>
      <c r="F13" s="114" t="s">
        <v>247</v>
      </c>
      <c r="G13" s="94"/>
      <c r="H13" s="115" t="s">
        <v>77</v>
      </c>
      <c r="I13" s="115" t="s">
        <v>42</v>
      </c>
      <c r="J13" s="116" t="s">
        <v>43</v>
      </c>
      <c r="K13" s="115" t="s">
        <v>44</v>
      </c>
      <c r="L13" s="117" t="s">
        <v>45</v>
      </c>
      <c r="M13" s="118">
        <v>44802</v>
      </c>
      <c r="N13" s="118">
        <v>44803</v>
      </c>
      <c r="O13" s="119" t="s">
        <v>184</v>
      </c>
      <c r="P13" s="120" t="s">
        <v>189</v>
      </c>
      <c r="Q13" s="120">
        <v>902.69</v>
      </c>
      <c r="R13" s="120">
        <v>902.7</v>
      </c>
      <c r="S13" s="121">
        <f t="shared" si="0"/>
        <v>1805.39</v>
      </c>
      <c r="T13" s="91">
        <v>0</v>
      </c>
      <c r="U13" s="99">
        <v>0</v>
      </c>
      <c r="V13" s="91">
        <v>0</v>
      </c>
      <c r="W13" s="99">
        <v>0</v>
      </c>
      <c r="X13" s="91">
        <v>0</v>
      </c>
      <c r="Y13" s="100">
        <f t="shared" si="2"/>
        <v>0</v>
      </c>
      <c r="Z13" s="100">
        <f t="shared" si="1"/>
        <v>1805.39</v>
      </c>
      <c r="AA13" s="101"/>
    </row>
    <row r="14" spans="1:27" ht="42" x14ac:dyDescent="0.3">
      <c r="A14" s="91"/>
      <c r="B14" s="91" t="s">
        <v>37</v>
      </c>
      <c r="C14" s="123" t="s">
        <v>249</v>
      </c>
      <c r="D14" s="115">
        <v>1200</v>
      </c>
      <c r="E14" s="114" t="s">
        <v>140</v>
      </c>
      <c r="F14" s="91" t="s">
        <v>250</v>
      </c>
      <c r="G14" s="94"/>
      <c r="H14" s="115" t="s">
        <v>41</v>
      </c>
      <c r="I14" s="115" t="s">
        <v>42</v>
      </c>
      <c r="J14" s="116" t="s">
        <v>43</v>
      </c>
      <c r="K14" s="115" t="s">
        <v>44</v>
      </c>
      <c r="L14" s="117" t="s">
        <v>45</v>
      </c>
      <c r="M14" s="118">
        <v>44803</v>
      </c>
      <c r="N14" s="118">
        <v>44806</v>
      </c>
      <c r="O14" s="119" t="s">
        <v>184</v>
      </c>
      <c r="P14" s="120" t="s">
        <v>189</v>
      </c>
      <c r="Q14" s="120">
        <v>1076.5899999999999</v>
      </c>
      <c r="R14" s="120">
        <v>1700.27</v>
      </c>
      <c r="S14" s="121">
        <f t="shared" si="0"/>
        <v>2776.8599999999997</v>
      </c>
      <c r="T14" s="91">
        <v>0</v>
      </c>
      <c r="U14" s="99">
        <v>0</v>
      </c>
      <c r="V14" s="91">
        <v>0</v>
      </c>
      <c r="W14" s="99">
        <v>0</v>
      </c>
      <c r="X14" s="91">
        <v>0</v>
      </c>
      <c r="Y14" s="100">
        <f t="shared" si="2"/>
        <v>0</v>
      </c>
      <c r="Z14" s="100">
        <f t="shared" si="1"/>
        <v>2776.8599999999997</v>
      </c>
      <c r="AA14" s="101"/>
    </row>
    <row r="15" spans="1:27" x14ac:dyDescent="0.3">
      <c r="A15" s="109"/>
      <c r="B15" s="110"/>
      <c r="C15" s="111"/>
      <c r="D15" s="112"/>
      <c r="E15" s="112"/>
      <c r="F15" s="112"/>
      <c r="G15" s="113"/>
      <c r="H15" s="113"/>
      <c r="I15" s="113"/>
      <c r="J15" s="113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</row>
    <row r="16" spans="1:27" x14ac:dyDescent="0.3">
      <c r="A16" s="259" t="s">
        <v>46</v>
      </c>
      <c r="B16" s="260"/>
      <c r="C16" s="260"/>
      <c r="D16" s="260"/>
      <c r="E16" s="260"/>
      <c r="F16" s="260"/>
      <c r="G16" s="260"/>
      <c r="H16" s="260"/>
      <c r="I16" s="260"/>
      <c r="J16" s="260"/>
      <c r="K16" s="260"/>
      <c r="L16" s="260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</row>
    <row r="17" spans="1:27" x14ac:dyDescent="0.3">
      <c r="A17" s="261" t="s">
        <v>47</v>
      </c>
      <c r="B17" s="255"/>
      <c r="C17" s="255"/>
      <c r="D17" s="255"/>
      <c r="E17" s="255"/>
      <c r="F17" s="255"/>
      <c r="G17" s="255"/>
      <c r="H17" s="255"/>
      <c r="I17" s="255"/>
      <c r="J17" s="255"/>
      <c r="K17" s="255"/>
      <c r="L17" s="256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</row>
    <row r="18" spans="1:27" x14ac:dyDescent="0.3">
      <c r="A18" s="254" t="s">
        <v>48</v>
      </c>
      <c r="B18" s="255"/>
      <c r="C18" s="255"/>
      <c r="D18" s="255"/>
      <c r="E18" s="255"/>
      <c r="F18" s="255"/>
      <c r="G18" s="255"/>
      <c r="H18" s="255"/>
      <c r="I18" s="255"/>
      <c r="J18" s="255"/>
      <c r="K18" s="255"/>
      <c r="L18" s="256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</row>
    <row r="19" spans="1:27" x14ac:dyDescent="0.3">
      <c r="A19" s="254" t="s">
        <v>49</v>
      </c>
      <c r="B19" s="255"/>
      <c r="C19" s="255"/>
      <c r="D19" s="255"/>
      <c r="E19" s="255"/>
      <c r="F19" s="255"/>
      <c r="G19" s="255"/>
      <c r="H19" s="255"/>
      <c r="I19" s="255"/>
      <c r="J19" s="255"/>
      <c r="K19" s="255"/>
      <c r="L19" s="256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</row>
    <row r="20" spans="1:27" x14ac:dyDescent="0.3">
      <c r="A20" s="254" t="s">
        <v>50</v>
      </c>
      <c r="B20" s="255"/>
      <c r="C20" s="255"/>
      <c r="D20" s="255"/>
      <c r="E20" s="255"/>
      <c r="F20" s="255"/>
      <c r="G20" s="255"/>
      <c r="H20" s="255"/>
      <c r="I20" s="255"/>
      <c r="J20" s="255"/>
      <c r="K20" s="255"/>
      <c r="L20" s="256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</row>
    <row r="21" spans="1:27" x14ac:dyDescent="0.3">
      <c r="A21" s="254" t="s">
        <v>51</v>
      </c>
      <c r="B21" s="255"/>
      <c r="C21" s="255"/>
      <c r="D21" s="255"/>
      <c r="E21" s="255"/>
      <c r="F21" s="255"/>
      <c r="G21" s="255"/>
      <c r="H21" s="255"/>
      <c r="I21" s="255"/>
      <c r="J21" s="255"/>
      <c r="K21" s="255"/>
      <c r="L21" s="256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</row>
    <row r="22" spans="1:27" x14ac:dyDescent="0.3">
      <c r="A22" s="238" t="s">
        <v>191</v>
      </c>
      <c r="B22" s="255"/>
      <c r="C22" s="255"/>
      <c r="D22" s="255"/>
      <c r="E22" s="255"/>
      <c r="F22" s="255"/>
      <c r="G22" s="255"/>
      <c r="H22" s="255"/>
      <c r="I22" s="255"/>
      <c r="J22" s="255"/>
      <c r="K22" s="255"/>
      <c r="L22" s="256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</row>
    <row r="23" spans="1:27" x14ac:dyDescent="0.3">
      <c r="A23" s="254" t="s">
        <v>53</v>
      </c>
      <c r="B23" s="255"/>
      <c r="C23" s="255"/>
      <c r="D23" s="255"/>
      <c r="E23" s="255"/>
      <c r="F23" s="255"/>
      <c r="G23" s="255"/>
      <c r="H23" s="255"/>
      <c r="I23" s="255"/>
      <c r="J23" s="255"/>
      <c r="K23" s="255"/>
      <c r="L23" s="256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</row>
    <row r="24" spans="1:27" x14ac:dyDescent="0.3">
      <c r="A24" s="254" t="s">
        <v>192</v>
      </c>
      <c r="B24" s="255"/>
      <c r="C24" s="255"/>
      <c r="D24" s="255"/>
      <c r="E24" s="255"/>
      <c r="F24" s="255"/>
      <c r="G24" s="255"/>
      <c r="H24" s="255"/>
      <c r="I24" s="255"/>
      <c r="J24" s="255"/>
      <c r="K24" s="255"/>
      <c r="L24" s="256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</row>
    <row r="25" spans="1:27" x14ac:dyDescent="0.3">
      <c r="A25" s="254" t="s">
        <v>193</v>
      </c>
      <c r="B25" s="255"/>
      <c r="C25" s="255"/>
      <c r="D25" s="255"/>
      <c r="E25" s="255"/>
      <c r="F25" s="255"/>
      <c r="G25" s="255"/>
      <c r="H25" s="255"/>
      <c r="I25" s="255"/>
      <c r="J25" s="255"/>
      <c r="K25" s="255"/>
      <c r="L25" s="256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</row>
    <row r="26" spans="1:27" x14ac:dyDescent="0.3">
      <c r="A26" s="254" t="s">
        <v>194</v>
      </c>
      <c r="B26" s="255"/>
      <c r="C26" s="255"/>
      <c r="D26" s="255"/>
      <c r="E26" s="255"/>
      <c r="F26" s="255"/>
      <c r="G26" s="255"/>
      <c r="H26" s="255"/>
      <c r="I26" s="255"/>
      <c r="J26" s="255"/>
      <c r="K26" s="255"/>
      <c r="L26" s="256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</row>
    <row r="27" spans="1:27" x14ac:dyDescent="0.3">
      <c r="A27" s="254" t="s">
        <v>195</v>
      </c>
      <c r="B27" s="255"/>
      <c r="C27" s="255"/>
      <c r="D27" s="255"/>
      <c r="E27" s="255"/>
      <c r="F27" s="255"/>
      <c r="G27" s="255"/>
      <c r="H27" s="255"/>
      <c r="I27" s="255"/>
      <c r="J27" s="255"/>
      <c r="K27" s="255"/>
      <c r="L27" s="256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</row>
    <row r="28" spans="1:27" x14ac:dyDescent="0.3">
      <c r="A28" s="254" t="s">
        <v>196</v>
      </c>
      <c r="B28" s="255"/>
      <c r="C28" s="255"/>
      <c r="D28" s="255"/>
      <c r="E28" s="255"/>
      <c r="F28" s="255"/>
      <c r="G28" s="255"/>
      <c r="H28" s="255"/>
      <c r="I28" s="255"/>
      <c r="J28" s="255"/>
      <c r="K28" s="255"/>
      <c r="L28" s="256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</row>
    <row r="29" spans="1:27" x14ac:dyDescent="0.3">
      <c r="A29" s="254" t="s">
        <v>197</v>
      </c>
      <c r="B29" s="255"/>
      <c r="C29" s="255"/>
      <c r="D29" s="255"/>
      <c r="E29" s="255"/>
      <c r="F29" s="255"/>
      <c r="G29" s="255"/>
      <c r="H29" s="255"/>
      <c r="I29" s="255"/>
      <c r="J29" s="255"/>
      <c r="K29" s="255"/>
      <c r="L29" s="256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</row>
    <row r="30" spans="1:27" x14ac:dyDescent="0.3">
      <c r="A30" s="254" t="s">
        <v>198</v>
      </c>
      <c r="B30" s="255"/>
      <c r="C30" s="255"/>
      <c r="D30" s="255"/>
      <c r="E30" s="255"/>
      <c r="F30" s="255"/>
      <c r="G30" s="255"/>
      <c r="H30" s="255"/>
      <c r="I30" s="255"/>
      <c r="J30" s="255"/>
      <c r="K30" s="255"/>
      <c r="L30" s="256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</row>
    <row r="31" spans="1:27" x14ac:dyDescent="0.3">
      <c r="A31" s="254" t="s">
        <v>199</v>
      </c>
      <c r="B31" s="255"/>
      <c r="C31" s="255"/>
      <c r="D31" s="255"/>
      <c r="E31" s="255"/>
      <c r="F31" s="255"/>
      <c r="G31" s="255"/>
      <c r="H31" s="255"/>
      <c r="I31" s="255"/>
      <c r="J31" s="255"/>
      <c r="K31" s="255"/>
      <c r="L31" s="256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</row>
    <row r="32" spans="1:27" x14ac:dyDescent="0.3">
      <c r="A32" s="254" t="s">
        <v>200</v>
      </c>
      <c r="B32" s="255"/>
      <c r="C32" s="255"/>
      <c r="D32" s="255"/>
      <c r="E32" s="255"/>
      <c r="F32" s="255"/>
      <c r="G32" s="255"/>
      <c r="H32" s="255"/>
      <c r="I32" s="255"/>
      <c r="J32" s="255"/>
      <c r="K32" s="255"/>
      <c r="L32" s="256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</row>
    <row r="33" spans="1:27" x14ac:dyDescent="0.3">
      <c r="A33" s="254" t="s">
        <v>201</v>
      </c>
      <c r="B33" s="255"/>
      <c r="C33" s="255"/>
      <c r="D33" s="255"/>
      <c r="E33" s="255"/>
      <c r="F33" s="255"/>
      <c r="G33" s="255"/>
      <c r="H33" s="255"/>
      <c r="I33" s="255"/>
      <c r="J33" s="255"/>
      <c r="K33" s="255"/>
      <c r="L33" s="256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</row>
    <row r="34" spans="1:27" x14ac:dyDescent="0.3">
      <c r="A34" s="254" t="s">
        <v>202</v>
      </c>
      <c r="B34" s="255"/>
      <c r="C34" s="255"/>
      <c r="D34" s="255"/>
      <c r="E34" s="255"/>
      <c r="F34" s="255"/>
      <c r="G34" s="255"/>
      <c r="H34" s="255"/>
      <c r="I34" s="255"/>
      <c r="J34" s="255"/>
      <c r="K34" s="255"/>
      <c r="L34" s="256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</row>
    <row r="35" spans="1:27" x14ac:dyDescent="0.3">
      <c r="A35" s="254" t="s">
        <v>203</v>
      </c>
      <c r="B35" s="255"/>
      <c r="C35" s="255"/>
      <c r="D35" s="255"/>
      <c r="E35" s="255"/>
      <c r="F35" s="255"/>
      <c r="G35" s="255"/>
      <c r="H35" s="255"/>
      <c r="I35" s="255"/>
      <c r="J35" s="255"/>
      <c r="K35" s="255"/>
      <c r="L35" s="256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</row>
    <row r="36" spans="1:27" x14ac:dyDescent="0.3">
      <c r="A36" s="254" t="s">
        <v>204</v>
      </c>
      <c r="B36" s="255"/>
      <c r="C36" s="255"/>
      <c r="D36" s="255"/>
      <c r="E36" s="255"/>
      <c r="F36" s="255"/>
      <c r="G36" s="255"/>
      <c r="H36" s="255"/>
      <c r="I36" s="255"/>
      <c r="J36" s="255"/>
      <c r="K36" s="255"/>
      <c r="L36" s="256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</row>
    <row r="37" spans="1:27" x14ac:dyDescent="0.3">
      <c r="A37" s="254" t="s">
        <v>205</v>
      </c>
      <c r="B37" s="255"/>
      <c r="C37" s="255"/>
      <c r="D37" s="255"/>
      <c r="E37" s="255"/>
      <c r="F37" s="255"/>
      <c r="G37" s="255"/>
      <c r="H37" s="255"/>
      <c r="I37" s="255"/>
      <c r="J37" s="255"/>
      <c r="K37" s="255"/>
      <c r="L37" s="256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</row>
    <row r="38" spans="1:27" x14ac:dyDescent="0.3">
      <c r="A38" s="254" t="s">
        <v>206</v>
      </c>
      <c r="B38" s="255"/>
      <c r="C38" s="255"/>
      <c r="D38" s="255"/>
      <c r="E38" s="255"/>
      <c r="F38" s="255"/>
      <c r="G38" s="255"/>
      <c r="H38" s="255"/>
      <c r="I38" s="255"/>
      <c r="J38" s="255"/>
      <c r="K38" s="255"/>
      <c r="L38" s="256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</row>
    <row r="39" spans="1:27" x14ac:dyDescent="0.3">
      <c r="A39" s="254" t="s">
        <v>207</v>
      </c>
      <c r="B39" s="255"/>
      <c r="C39" s="255"/>
      <c r="D39" s="255"/>
      <c r="E39" s="255"/>
      <c r="F39" s="255"/>
      <c r="G39" s="255"/>
      <c r="H39" s="255"/>
      <c r="I39" s="255"/>
      <c r="J39" s="255"/>
      <c r="K39" s="255"/>
      <c r="L39" s="256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</row>
    <row r="40" spans="1:27" x14ac:dyDescent="0.3">
      <c r="A40" s="254" t="s">
        <v>208</v>
      </c>
      <c r="B40" s="255"/>
      <c r="C40" s="255"/>
      <c r="D40" s="255"/>
      <c r="E40" s="255"/>
      <c r="F40" s="255"/>
      <c r="G40" s="255"/>
      <c r="H40" s="255"/>
      <c r="I40" s="255"/>
      <c r="J40" s="255"/>
      <c r="K40" s="255"/>
      <c r="L40" s="256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</row>
    <row r="41" spans="1:27" x14ac:dyDescent="0.3">
      <c r="A41" s="254" t="s">
        <v>209</v>
      </c>
      <c r="B41" s="255"/>
      <c r="C41" s="255"/>
      <c r="D41" s="255"/>
      <c r="E41" s="255"/>
      <c r="F41" s="255"/>
      <c r="G41" s="255"/>
      <c r="H41" s="255"/>
      <c r="I41" s="255"/>
      <c r="J41" s="255"/>
      <c r="K41" s="255"/>
      <c r="L41" s="256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</row>
    <row r="42" spans="1:27" x14ac:dyDescent="0.3">
      <c r="A42" s="254" t="s">
        <v>210</v>
      </c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6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</row>
    <row r="43" spans="1:27" x14ac:dyDescent="0.3">
      <c r="A43" s="254" t="s">
        <v>211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55"/>
      <c r="L43" s="256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</row>
    <row r="44" spans="1:27" x14ac:dyDescent="0.3">
      <c r="A44" s="254" t="s">
        <v>212</v>
      </c>
      <c r="B44" s="255"/>
      <c r="C44" s="255"/>
      <c r="D44" s="255"/>
      <c r="E44" s="255"/>
      <c r="F44" s="255"/>
      <c r="G44" s="255"/>
      <c r="H44" s="255"/>
      <c r="I44" s="255"/>
      <c r="J44" s="255"/>
      <c r="K44" s="255"/>
      <c r="L44" s="256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</row>
    <row r="45" spans="1:27" x14ac:dyDescent="0.3">
      <c r="A45" s="254" t="s">
        <v>213</v>
      </c>
      <c r="B45" s="255"/>
      <c r="C45" s="255"/>
      <c r="D45" s="255"/>
      <c r="E45" s="255"/>
      <c r="F45" s="255"/>
      <c r="G45" s="255"/>
      <c r="H45" s="255"/>
      <c r="I45" s="255"/>
      <c r="J45" s="255"/>
      <c r="K45" s="255"/>
      <c r="L45" s="256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</row>
  </sheetData>
  <mergeCells count="63">
    <mergeCell ref="A45:L45"/>
    <mergeCell ref="A39:L39"/>
    <mergeCell ref="A40:L40"/>
    <mergeCell ref="A41:L41"/>
    <mergeCell ref="A42:L42"/>
    <mergeCell ref="A43:L43"/>
    <mergeCell ref="A44:L44"/>
    <mergeCell ref="A23:L23"/>
    <mergeCell ref="A24:L24"/>
    <mergeCell ref="A25:L25"/>
    <mergeCell ref="A38:L38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26:L26"/>
    <mergeCell ref="Y6:Y7"/>
    <mergeCell ref="A16:L16"/>
    <mergeCell ref="A17:L17"/>
    <mergeCell ref="A18:L18"/>
    <mergeCell ref="A19:L19"/>
    <mergeCell ref="A20:L20"/>
    <mergeCell ref="Q6:Q7"/>
    <mergeCell ref="R6:R7"/>
    <mergeCell ref="S6:S7"/>
    <mergeCell ref="T6:U6"/>
    <mergeCell ref="V6:W6"/>
    <mergeCell ref="X6:X7"/>
    <mergeCell ref="I6:J6"/>
    <mergeCell ref="A21:L21"/>
    <mergeCell ref="A22:L22"/>
    <mergeCell ref="F6:F7"/>
    <mergeCell ref="G6:G7"/>
    <mergeCell ref="H6:H7"/>
    <mergeCell ref="Z5:Z7"/>
    <mergeCell ref="AA5:AA7"/>
    <mergeCell ref="N6:N7"/>
    <mergeCell ref="O6:O7"/>
    <mergeCell ref="P6:P7"/>
    <mergeCell ref="K6:L6"/>
    <mergeCell ref="M6:M7"/>
    <mergeCell ref="F5:L5"/>
    <mergeCell ref="M5:S5"/>
    <mergeCell ref="T5:Y5"/>
    <mergeCell ref="A1:A3"/>
    <mergeCell ref="B1:AA1"/>
    <mergeCell ref="B2:AA2"/>
    <mergeCell ref="B3:AA3"/>
    <mergeCell ref="C4:AA4"/>
    <mergeCell ref="A6:A7"/>
    <mergeCell ref="B6:B7"/>
    <mergeCell ref="C6:C7"/>
    <mergeCell ref="A5:B5"/>
    <mergeCell ref="C5:E5"/>
    <mergeCell ref="D6:D7"/>
    <mergeCell ref="E6:E7"/>
  </mergeCells>
  <dataValidations count="2">
    <dataValidation type="list" allowBlank="1" sqref="H8:H14" xr:uid="{BD8E83C4-CB16-49D7-BE0D-42ED2ADC7DF6}">
      <formula1>"SERVIÇO,CURSO,EVENTO,REUNIÃO,OUTROS"</formula1>
    </dataValidation>
    <dataValidation type="list" allowBlank="1" sqref="P8:P14" xr:uid="{008A830D-6336-430D-934F-8D2B3578CDB0}">
      <formula1>$AD$8:$AD$10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3EF87-201C-4583-87FC-7E03C853B9E3}">
  <dimension ref="A1:AA48"/>
  <sheetViews>
    <sheetView topLeftCell="A11" workbookViewId="0">
      <selection activeCell="E13" sqref="E13"/>
    </sheetView>
  </sheetViews>
  <sheetFormatPr defaultRowHeight="14" x14ac:dyDescent="0.3"/>
  <cols>
    <col min="3" max="3" width="32.5" customWidth="1"/>
    <col min="4" max="4" width="12.58203125" customWidth="1"/>
    <col min="5" max="5" width="36.83203125" customWidth="1"/>
    <col min="6" max="6" width="36.08203125" customWidth="1"/>
    <col min="12" max="12" width="13.25" customWidth="1"/>
    <col min="13" max="13" width="10.08203125" customWidth="1"/>
    <col min="14" max="15" width="10.58203125" customWidth="1"/>
    <col min="16" max="16" width="13.75" customWidth="1"/>
    <col min="17" max="17" width="10.5" customWidth="1"/>
    <col min="18" max="18" width="10.58203125" customWidth="1"/>
    <col min="19" max="19" width="11.5" customWidth="1"/>
    <col min="21" max="21" width="11.08203125" customWidth="1"/>
    <col min="25" max="25" width="11.58203125" customWidth="1"/>
    <col min="26" max="26" width="12.75" customWidth="1"/>
    <col min="27" max="27" width="17.08203125" customWidth="1"/>
  </cols>
  <sheetData>
    <row r="1" spans="1:27" ht="21" x14ac:dyDescent="0.5">
      <c r="A1" s="266"/>
      <c r="B1" s="267" t="s">
        <v>0</v>
      </c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</row>
    <row r="2" spans="1:27" ht="21" x14ac:dyDescent="0.5">
      <c r="A2" s="226"/>
      <c r="B2" s="267" t="s">
        <v>154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</row>
    <row r="3" spans="1:27" ht="21" x14ac:dyDescent="0.5">
      <c r="A3" s="226"/>
      <c r="B3" s="267" t="s">
        <v>2</v>
      </c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</row>
    <row r="4" spans="1:27" x14ac:dyDescent="0.3">
      <c r="A4" s="62" t="s">
        <v>276</v>
      </c>
      <c r="B4" s="88"/>
      <c r="C4" s="268" t="s">
        <v>156</v>
      </c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269"/>
      <c r="Y4" s="269"/>
      <c r="Z4" s="269"/>
      <c r="AA4" s="269"/>
    </row>
    <row r="5" spans="1:27" x14ac:dyDescent="0.3">
      <c r="A5" s="264" t="s">
        <v>4</v>
      </c>
      <c r="B5" s="256"/>
      <c r="C5" s="264" t="s">
        <v>157</v>
      </c>
      <c r="D5" s="255"/>
      <c r="E5" s="256"/>
      <c r="F5" s="264" t="s">
        <v>6</v>
      </c>
      <c r="G5" s="255"/>
      <c r="H5" s="255"/>
      <c r="I5" s="255"/>
      <c r="J5" s="255"/>
      <c r="K5" s="255"/>
      <c r="L5" s="255"/>
      <c r="M5" s="264" t="s">
        <v>7</v>
      </c>
      <c r="N5" s="255"/>
      <c r="O5" s="255"/>
      <c r="P5" s="255"/>
      <c r="Q5" s="255"/>
      <c r="R5" s="255"/>
      <c r="S5" s="256"/>
      <c r="T5" s="264" t="s">
        <v>8</v>
      </c>
      <c r="U5" s="255"/>
      <c r="V5" s="255"/>
      <c r="W5" s="255"/>
      <c r="X5" s="255"/>
      <c r="Y5" s="256"/>
      <c r="Z5" s="263" t="s">
        <v>158</v>
      </c>
      <c r="AA5" s="263" t="s">
        <v>159</v>
      </c>
    </row>
    <row r="6" spans="1:27" x14ac:dyDescent="0.3">
      <c r="A6" s="263" t="s">
        <v>11</v>
      </c>
      <c r="B6" s="263" t="s">
        <v>12</v>
      </c>
      <c r="C6" s="263" t="s">
        <v>13</v>
      </c>
      <c r="D6" s="263" t="s">
        <v>14</v>
      </c>
      <c r="E6" s="263" t="s">
        <v>15</v>
      </c>
      <c r="F6" s="263" t="s">
        <v>160</v>
      </c>
      <c r="G6" s="263" t="s">
        <v>161</v>
      </c>
      <c r="H6" s="263" t="s">
        <v>162</v>
      </c>
      <c r="I6" s="264" t="s">
        <v>18</v>
      </c>
      <c r="J6" s="256"/>
      <c r="K6" s="262" t="s">
        <v>19</v>
      </c>
      <c r="L6" s="256"/>
      <c r="M6" s="263" t="s">
        <v>163</v>
      </c>
      <c r="N6" s="263" t="s">
        <v>164</v>
      </c>
      <c r="O6" s="263" t="s">
        <v>165</v>
      </c>
      <c r="P6" s="263" t="s">
        <v>166</v>
      </c>
      <c r="Q6" s="257" t="s">
        <v>167</v>
      </c>
      <c r="R6" s="257" t="s">
        <v>168</v>
      </c>
      <c r="S6" s="257" t="s">
        <v>169</v>
      </c>
      <c r="T6" s="262" t="s">
        <v>25</v>
      </c>
      <c r="U6" s="256"/>
      <c r="V6" s="262" t="s">
        <v>26</v>
      </c>
      <c r="W6" s="256"/>
      <c r="X6" s="263" t="s">
        <v>170</v>
      </c>
      <c r="Y6" s="257" t="s">
        <v>171</v>
      </c>
      <c r="Z6" s="265"/>
      <c r="AA6" s="265"/>
    </row>
    <row r="7" spans="1:27" ht="42" x14ac:dyDescent="0.3">
      <c r="A7" s="258"/>
      <c r="B7" s="258"/>
      <c r="C7" s="258"/>
      <c r="D7" s="258"/>
      <c r="E7" s="258"/>
      <c r="F7" s="258"/>
      <c r="G7" s="258"/>
      <c r="H7" s="258"/>
      <c r="I7" s="89" t="s">
        <v>172</v>
      </c>
      <c r="J7" s="89" t="s">
        <v>173</v>
      </c>
      <c r="K7" s="89" t="s">
        <v>174</v>
      </c>
      <c r="L7" s="90" t="s">
        <v>175</v>
      </c>
      <c r="M7" s="258"/>
      <c r="N7" s="258"/>
      <c r="O7" s="258"/>
      <c r="P7" s="258"/>
      <c r="Q7" s="258"/>
      <c r="R7" s="258"/>
      <c r="S7" s="258"/>
      <c r="T7" s="89" t="s">
        <v>176</v>
      </c>
      <c r="U7" s="90" t="s">
        <v>177</v>
      </c>
      <c r="V7" s="89" t="s">
        <v>178</v>
      </c>
      <c r="W7" s="90" t="s">
        <v>179</v>
      </c>
      <c r="X7" s="258"/>
      <c r="Y7" s="258"/>
      <c r="Z7" s="258"/>
      <c r="AA7" s="258"/>
    </row>
    <row r="8" spans="1:27" ht="42" x14ac:dyDescent="0.3">
      <c r="A8" s="66"/>
      <c r="B8" s="25" t="s">
        <v>106</v>
      </c>
      <c r="C8" s="51" t="s">
        <v>251</v>
      </c>
      <c r="D8" s="52">
        <v>1021</v>
      </c>
      <c r="E8" s="58" t="s">
        <v>252</v>
      </c>
      <c r="F8" s="67" t="s">
        <v>253</v>
      </c>
      <c r="G8" s="68"/>
      <c r="H8" s="76" t="s">
        <v>6</v>
      </c>
      <c r="I8" s="76" t="s">
        <v>42</v>
      </c>
      <c r="J8" s="130" t="s">
        <v>43</v>
      </c>
      <c r="K8" s="76" t="s">
        <v>244</v>
      </c>
      <c r="L8" s="131" t="s">
        <v>245</v>
      </c>
      <c r="M8" s="132">
        <v>44821</v>
      </c>
      <c r="N8" s="132">
        <v>44829</v>
      </c>
      <c r="O8" s="133" t="s">
        <v>254</v>
      </c>
      <c r="P8" s="134" t="s">
        <v>182</v>
      </c>
      <c r="Q8" s="134">
        <v>3308.31</v>
      </c>
      <c r="R8" s="134">
        <v>3308.31</v>
      </c>
      <c r="S8" s="135">
        <f t="shared" ref="S8:S15" si="0">Q8+R8</f>
        <v>6616.62</v>
      </c>
      <c r="T8" s="66">
        <v>7</v>
      </c>
      <c r="U8" s="73">
        <v>1576.8</v>
      </c>
      <c r="V8" s="66"/>
      <c r="W8" s="73"/>
      <c r="X8" s="66"/>
      <c r="Y8" s="74">
        <v>11037.6</v>
      </c>
      <c r="Z8" s="74">
        <f t="shared" ref="Z8:Z15" si="1">S8+Y8</f>
        <v>17654.22</v>
      </c>
      <c r="AA8" s="75"/>
    </row>
    <row r="9" spans="1:27" ht="42" x14ac:dyDescent="0.3">
      <c r="A9" s="66"/>
      <c r="B9" s="9" t="s">
        <v>106</v>
      </c>
      <c r="C9" s="26" t="s">
        <v>255</v>
      </c>
      <c r="D9" s="25">
        <v>1386</v>
      </c>
      <c r="E9" s="22" t="s">
        <v>256</v>
      </c>
      <c r="F9" s="67" t="s">
        <v>253</v>
      </c>
      <c r="G9" s="68"/>
      <c r="H9" s="76" t="s">
        <v>6</v>
      </c>
      <c r="I9" s="76" t="s">
        <v>42</v>
      </c>
      <c r="J9" s="130" t="s">
        <v>43</v>
      </c>
      <c r="K9" s="76" t="s">
        <v>244</v>
      </c>
      <c r="L9" s="131" t="s">
        <v>245</v>
      </c>
      <c r="M9" s="132">
        <v>44821</v>
      </c>
      <c r="N9" s="132">
        <v>44829</v>
      </c>
      <c r="O9" s="133" t="s">
        <v>254</v>
      </c>
      <c r="P9" s="134" t="s">
        <v>182</v>
      </c>
      <c r="Q9" s="134">
        <v>3308.31</v>
      </c>
      <c r="R9" s="136">
        <v>3308.31</v>
      </c>
      <c r="S9" s="135">
        <f t="shared" si="0"/>
        <v>6616.62</v>
      </c>
      <c r="T9" s="66">
        <v>7</v>
      </c>
      <c r="U9" s="73">
        <v>1576.8</v>
      </c>
      <c r="V9" s="66"/>
      <c r="W9" s="73"/>
      <c r="X9" s="66"/>
      <c r="Y9" s="74">
        <v>11037.6</v>
      </c>
      <c r="Z9" s="74">
        <f t="shared" si="1"/>
        <v>17654.22</v>
      </c>
      <c r="AA9" s="75"/>
    </row>
    <row r="10" spans="1:27" ht="42" x14ac:dyDescent="0.3">
      <c r="A10" s="66"/>
      <c r="B10" s="66" t="s">
        <v>106</v>
      </c>
      <c r="C10" s="77" t="s">
        <v>257</v>
      </c>
      <c r="D10" s="78"/>
      <c r="E10" s="79" t="s">
        <v>258</v>
      </c>
      <c r="F10" s="137" t="s">
        <v>253</v>
      </c>
      <c r="G10" s="68"/>
      <c r="H10" s="76" t="s">
        <v>6</v>
      </c>
      <c r="I10" s="76" t="s">
        <v>42</v>
      </c>
      <c r="J10" s="130" t="s">
        <v>43</v>
      </c>
      <c r="K10" s="76" t="s">
        <v>244</v>
      </c>
      <c r="L10" s="131" t="s">
        <v>245</v>
      </c>
      <c r="M10" s="132">
        <v>44821</v>
      </c>
      <c r="N10" s="132">
        <v>44829</v>
      </c>
      <c r="O10" s="133" t="s">
        <v>254</v>
      </c>
      <c r="P10" s="134" t="s">
        <v>182</v>
      </c>
      <c r="Q10" s="136">
        <v>3308.31</v>
      </c>
      <c r="R10" s="136">
        <v>3308.31</v>
      </c>
      <c r="S10" s="135">
        <f t="shared" si="0"/>
        <v>6616.62</v>
      </c>
      <c r="T10" s="66">
        <v>7</v>
      </c>
      <c r="U10" s="73">
        <v>1576.8</v>
      </c>
      <c r="V10" s="66"/>
      <c r="W10" s="73"/>
      <c r="X10" s="66"/>
      <c r="Y10" s="74">
        <v>11037.6</v>
      </c>
      <c r="Z10" s="74">
        <f t="shared" si="1"/>
        <v>17654.22</v>
      </c>
      <c r="AA10" s="75"/>
    </row>
    <row r="11" spans="1:27" ht="28" x14ac:dyDescent="0.3">
      <c r="A11" s="66"/>
      <c r="B11" s="25" t="s">
        <v>259</v>
      </c>
      <c r="C11" s="51" t="s">
        <v>260</v>
      </c>
      <c r="D11" s="25" t="s">
        <v>261</v>
      </c>
      <c r="E11" s="58" t="s">
        <v>262</v>
      </c>
      <c r="F11" s="10" t="s">
        <v>263</v>
      </c>
      <c r="G11" s="68"/>
      <c r="H11" s="76" t="s">
        <v>6</v>
      </c>
      <c r="I11" s="76" t="s">
        <v>264</v>
      </c>
      <c r="J11" s="130" t="s">
        <v>91</v>
      </c>
      <c r="K11" s="76" t="s">
        <v>42</v>
      </c>
      <c r="L11" s="131" t="s">
        <v>43</v>
      </c>
      <c r="M11" s="132">
        <v>44829</v>
      </c>
      <c r="N11" s="132">
        <v>44830</v>
      </c>
      <c r="O11" s="133" t="s">
        <v>236</v>
      </c>
      <c r="P11" s="134" t="s">
        <v>189</v>
      </c>
      <c r="Q11" s="134">
        <v>1746.09</v>
      </c>
      <c r="R11" s="134">
        <v>1746.1</v>
      </c>
      <c r="S11" s="135">
        <f t="shared" si="0"/>
        <v>3492.1899999999996</v>
      </c>
      <c r="T11" s="66"/>
      <c r="U11" s="73"/>
      <c r="V11" s="66"/>
      <c r="W11" s="73"/>
      <c r="X11" s="66"/>
      <c r="Y11" s="74"/>
      <c r="Z11" s="74">
        <f t="shared" si="1"/>
        <v>3492.1899999999996</v>
      </c>
      <c r="AA11" s="75"/>
    </row>
    <row r="12" spans="1:27" ht="28" x14ac:dyDescent="0.3">
      <c r="A12" s="66"/>
      <c r="B12" s="29" t="s">
        <v>73</v>
      </c>
      <c r="C12" s="56" t="s">
        <v>100</v>
      </c>
      <c r="D12" s="41">
        <v>1900</v>
      </c>
      <c r="E12" s="60" t="s">
        <v>75</v>
      </c>
      <c r="F12" s="138" t="s">
        <v>265</v>
      </c>
      <c r="G12" s="68"/>
      <c r="H12" s="76" t="s">
        <v>77</v>
      </c>
      <c r="I12" s="76" t="s">
        <v>42</v>
      </c>
      <c r="J12" s="130" t="s">
        <v>43</v>
      </c>
      <c r="K12" s="76" t="s">
        <v>219</v>
      </c>
      <c r="L12" s="131" t="s">
        <v>266</v>
      </c>
      <c r="M12" s="132">
        <v>44830</v>
      </c>
      <c r="N12" s="132">
        <v>44832</v>
      </c>
      <c r="O12" s="133" t="s">
        <v>184</v>
      </c>
      <c r="P12" s="134" t="s">
        <v>189</v>
      </c>
      <c r="Q12" s="134">
        <v>2317.11</v>
      </c>
      <c r="R12" s="134">
        <v>2317.12</v>
      </c>
      <c r="S12" s="135">
        <f t="shared" si="0"/>
        <v>4634.2299999999996</v>
      </c>
      <c r="T12" s="66"/>
      <c r="U12" s="73"/>
      <c r="V12" s="66"/>
      <c r="W12" s="73"/>
      <c r="X12" s="66"/>
      <c r="Y12" s="74"/>
      <c r="Z12" s="74">
        <f t="shared" si="1"/>
        <v>4634.2299999999996</v>
      </c>
      <c r="AA12" s="75"/>
    </row>
    <row r="13" spans="1:27" ht="70" x14ac:dyDescent="0.3">
      <c r="A13" s="66"/>
      <c r="B13" s="66" t="s">
        <v>80</v>
      </c>
      <c r="C13" s="77" t="s">
        <v>229</v>
      </c>
      <c r="D13" s="66">
        <v>1773</v>
      </c>
      <c r="E13" s="139" t="s">
        <v>267</v>
      </c>
      <c r="F13" s="67" t="s">
        <v>268</v>
      </c>
      <c r="G13" s="68"/>
      <c r="H13" s="76" t="s">
        <v>6</v>
      </c>
      <c r="I13" s="76" t="s">
        <v>42</v>
      </c>
      <c r="J13" s="130" t="s">
        <v>43</v>
      </c>
      <c r="K13" s="76" t="s">
        <v>78</v>
      </c>
      <c r="L13" s="131" t="s">
        <v>91</v>
      </c>
      <c r="M13" s="132">
        <v>44831</v>
      </c>
      <c r="N13" s="132">
        <v>44833</v>
      </c>
      <c r="O13" s="133" t="s">
        <v>231</v>
      </c>
      <c r="P13" s="134" t="s">
        <v>189</v>
      </c>
      <c r="Q13" s="134">
        <v>1657.44</v>
      </c>
      <c r="R13" s="134">
        <v>1657.44</v>
      </c>
      <c r="S13" s="135">
        <f t="shared" si="0"/>
        <v>3314.88</v>
      </c>
      <c r="T13" s="66"/>
      <c r="U13" s="73"/>
      <c r="V13" s="66"/>
      <c r="W13" s="73"/>
      <c r="X13" s="66"/>
      <c r="Y13" s="74"/>
      <c r="Z13" s="74">
        <f t="shared" si="1"/>
        <v>3314.88</v>
      </c>
      <c r="AA13" s="75"/>
    </row>
    <row r="14" spans="1:27" ht="42" x14ac:dyDescent="0.3">
      <c r="A14" s="66"/>
      <c r="B14" s="66" t="s">
        <v>80</v>
      </c>
      <c r="C14" s="77" t="s">
        <v>269</v>
      </c>
      <c r="D14" s="66"/>
      <c r="E14" s="139" t="s">
        <v>270</v>
      </c>
      <c r="F14" s="67" t="s">
        <v>271</v>
      </c>
      <c r="G14" s="68"/>
      <c r="H14" s="76" t="s">
        <v>6</v>
      </c>
      <c r="I14" s="76" t="s">
        <v>42</v>
      </c>
      <c r="J14" s="130" t="s">
        <v>43</v>
      </c>
      <c r="K14" s="76" t="s">
        <v>44</v>
      </c>
      <c r="L14" s="131" t="s">
        <v>142</v>
      </c>
      <c r="M14" s="132">
        <v>44832</v>
      </c>
      <c r="N14" s="132">
        <v>44834</v>
      </c>
      <c r="O14" s="133" t="s">
        <v>184</v>
      </c>
      <c r="P14" s="134" t="s">
        <v>189</v>
      </c>
      <c r="Q14" s="134">
        <v>919.13</v>
      </c>
      <c r="R14" s="134">
        <v>919.13</v>
      </c>
      <c r="S14" s="135">
        <f t="shared" si="0"/>
        <v>1838.26</v>
      </c>
      <c r="T14" s="66"/>
      <c r="U14" s="73"/>
      <c r="V14" s="66"/>
      <c r="W14" s="73"/>
      <c r="X14" s="66"/>
      <c r="Y14" s="74"/>
      <c r="Z14" s="74">
        <f t="shared" si="1"/>
        <v>1838.26</v>
      </c>
      <c r="AA14" s="75"/>
    </row>
    <row r="15" spans="1:27" ht="28" x14ac:dyDescent="0.3">
      <c r="A15" s="140"/>
      <c r="B15" s="140" t="s">
        <v>272</v>
      </c>
      <c r="C15" s="141" t="s">
        <v>273</v>
      </c>
      <c r="D15" s="140" t="s">
        <v>261</v>
      </c>
      <c r="E15" s="142" t="s">
        <v>274</v>
      </c>
      <c r="F15" s="143" t="s">
        <v>275</v>
      </c>
      <c r="G15" s="144"/>
      <c r="H15" s="78" t="s">
        <v>77</v>
      </c>
      <c r="I15" s="78" t="s">
        <v>264</v>
      </c>
      <c r="J15" s="145" t="s">
        <v>91</v>
      </c>
      <c r="K15" s="78" t="s">
        <v>42</v>
      </c>
      <c r="L15" s="146" t="s">
        <v>43</v>
      </c>
      <c r="M15" s="147">
        <v>44833</v>
      </c>
      <c r="N15" s="147">
        <v>44834</v>
      </c>
      <c r="O15" s="148" t="s">
        <v>184</v>
      </c>
      <c r="P15" s="149" t="s">
        <v>189</v>
      </c>
      <c r="Q15" s="149">
        <v>1384.59</v>
      </c>
      <c r="R15" s="149">
        <v>1384.6</v>
      </c>
      <c r="S15" s="150">
        <f t="shared" si="0"/>
        <v>2769.1899999999996</v>
      </c>
      <c r="T15" s="140"/>
      <c r="U15" s="151"/>
      <c r="V15" s="140"/>
      <c r="W15" s="151"/>
      <c r="X15" s="140"/>
      <c r="Y15" s="152"/>
      <c r="Z15" s="152">
        <f t="shared" si="1"/>
        <v>2769.1899999999996</v>
      </c>
      <c r="AA15" s="153"/>
    </row>
    <row r="16" spans="1:27" x14ac:dyDescent="0.3">
      <c r="A16" s="167"/>
      <c r="B16" s="167"/>
      <c r="C16" s="168"/>
      <c r="D16" s="167"/>
      <c r="E16" s="169"/>
      <c r="F16" s="169"/>
      <c r="G16" s="170"/>
      <c r="H16" s="171"/>
      <c r="I16" s="171"/>
      <c r="J16" s="172"/>
      <c r="K16" s="171"/>
      <c r="L16" s="173"/>
      <c r="M16" s="174"/>
      <c r="N16" s="174"/>
      <c r="O16" s="175"/>
      <c r="P16" s="176"/>
      <c r="Q16" s="176"/>
      <c r="R16" s="176"/>
      <c r="S16" s="177"/>
      <c r="T16" s="167"/>
      <c r="U16" s="178"/>
      <c r="V16" s="167"/>
      <c r="W16" s="178"/>
      <c r="X16" s="167"/>
      <c r="Y16" s="179"/>
      <c r="Z16" s="179"/>
      <c r="AA16" s="180"/>
    </row>
    <row r="17" spans="1:27" x14ac:dyDescent="0.3">
      <c r="A17" s="154"/>
      <c r="B17" s="154"/>
      <c r="C17" s="155"/>
      <c r="D17" s="154"/>
      <c r="E17" s="157"/>
      <c r="F17" s="157"/>
      <c r="G17" s="158"/>
      <c r="H17" s="156"/>
      <c r="I17" s="156"/>
      <c r="J17" s="159"/>
      <c r="K17" s="156"/>
      <c r="L17" s="160"/>
      <c r="M17" s="161"/>
      <c r="N17" s="161"/>
      <c r="O17" s="161"/>
      <c r="P17" s="162"/>
      <c r="Q17" s="162"/>
      <c r="R17" s="162"/>
      <c r="S17" s="163"/>
      <c r="T17" s="154"/>
      <c r="U17" s="164"/>
      <c r="V17" s="154"/>
      <c r="W17" s="164"/>
      <c r="X17" s="154"/>
      <c r="Y17" s="165"/>
      <c r="Z17" s="165"/>
      <c r="AA17" s="166"/>
    </row>
    <row r="18" spans="1:27" x14ac:dyDescent="0.3">
      <c r="A18" s="154"/>
      <c r="B18" s="154"/>
      <c r="C18" s="155"/>
      <c r="D18" s="154"/>
      <c r="E18" s="157"/>
      <c r="F18" s="157"/>
      <c r="G18" s="158"/>
      <c r="H18" s="156"/>
      <c r="I18" s="156"/>
      <c r="J18" s="159"/>
      <c r="K18" s="156"/>
      <c r="L18" s="160"/>
      <c r="M18" s="161"/>
      <c r="N18" s="161"/>
      <c r="O18" s="161"/>
      <c r="P18" s="162"/>
      <c r="Q18" s="162"/>
      <c r="R18" s="162"/>
      <c r="S18" s="163"/>
      <c r="T18" s="154"/>
      <c r="U18" s="164"/>
      <c r="V18" s="154"/>
      <c r="W18" s="164"/>
      <c r="X18" s="154"/>
      <c r="Y18" s="165"/>
      <c r="Z18" s="165"/>
      <c r="AA18" s="166"/>
    </row>
    <row r="19" spans="1:27" ht="14" customHeight="1" x14ac:dyDescent="0.3">
      <c r="A19" s="259" t="s">
        <v>46</v>
      </c>
      <c r="B19" s="260"/>
      <c r="C19" s="260"/>
      <c r="D19" s="260"/>
      <c r="E19" s="260"/>
      <c r="F19" s="260"/>
      <c r="G19" s="260"/>
      <c r="H19" s="260"/>
      <c r="I19" s="260"/>
      <c r="J19" s="260"/>
      <c r="K19" s="260"/>
      <c r="L19" s="260"/>
      <c r="M19" s="161"/>
      <c r="N19" s="161"/>
      <c r="O19" s="161"/>
      <c r="P19" s="162"/>
      <c r="Q19" s="162"/>
      <c r="R19" s="162"/>
      <c r="S19" s="163"/>
      <c r="T19" s="154"/>
      <c r="U19" s="164"/>
      <c r="V19" s="154"/>
      <c r="W19" s="164"/>
      <c r="X19" s="154"/>
      <c r="Y19" s="165"/>
      <c r="Z19" s="165"/>
      <c r="AA19" s="166"/>
    </row>
    <row r="20" spans="1:27" x14ac:dyDescent="0.3">
      <c r="A20" s="270" t="s">
        <v>47</v>
      </c>
      <c r="B20" s="269"/>
      <c r="C20" s="269"/>
      <c r="D20" s="269"/>
      <c r="E20" s="269"/>
      <c r="F20" s="269"/>
      <c r="G20" s="269"/>
      <c r="H20" s="269"/>
      <c r="I20" s="269"/>
      <c r="J20" s="269"/>
      <c r="K20" s="269"/>
      <c r="L20" s="271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</row>
    <row r="21" spans="1:27" x14ac:dyDescent="0.3">
      <c r="A21" s="254" t="s">
        <v>48</v>
      </c>
      <c r="B21" s="255"/>
      <c r="C21" s="255"/>
      <c r="D21" s="255"/>
      <c r="E21" s="255"/>
      <c r="F21" s="255"/>
      <c r="G21" s="255"/>
      <c r="H21" s="255"/>
      <c r="I21" s="255"/>
      <c r="J21" s="255"/>
      <c r="K21" s="255"/>
      <c r="L21" s="256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</row>
    <row r="22" spans="1:27" x14ac:dyDescent="0.3">
      <c r="A22" s="254" t="s">
        <v>49</v>
      </c>
      <c r="B22" s="255"/>
      <c r="C22" s="255"/>
      <c r="D22" s="255"/>
      <c r="E22" s="255"/>
      <c r="F22" s="255"/>
      <c r="G22" s="255"/>
      <c r="H22" s="255"/>
      <c r="I22" s="255"/>
      <c r="J22" s="255"/>
      <c r="K22" s="255"/>
      <c r="L22" s="256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</row>
    <row r="23" spans="1:27" x14ac:dyDescent="0.3">
      <c r="A23" s="254" t="s">
        <v>50</v>
      </c>
      <c r="B23" s="255"/>
      <c r="C23" s="255"/>
      <c r="D23" s="255"/>
      <c r="E23" s="255"/>
      <c r="F23" s="255"/>
      <c r="G23" s="255"/>
      <c r="H23" s="255"/>
      <c r="I23" s="255"/>
      <c r="J23" s="255"/>
      <c r="K23" s="255"/>
      <c r="L23" s="256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</row>
    <row r="24" spans="1:27" x14ac:dyDescent="0.3">
      <c r="A24" s="254" t="s">
        <v>51</v>
      </c>
      <c r="B24" s="255"/>
      <c r="C24" s="255"/>
      <c r="D24" s="255"/>
      <c r="E24" s="255"/>
      <c r="F24" s="255"/>
      <c r="G24" s="255"/>
      <c r="H24" s="255"/>
      <c r="I24" s="255"/>
      <c r="J24" s="255"/>
      <c r="K24" s="255"/>
      <c r="L24" s="256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</row>
    <row r="25" spans="1:27" x14ac:dyDescent="0.3">
      <c r="A25" s="254" t="s">
        <v>191</v>
      </c>
      <c r="B25" s="255"/>
      <c r="C25" s="255"/>
      <c r="D25" s="255"/>
      <c r="E25" s="255"/>
      <c r="F25" s="255"/>
      <c r="G25" s="255"/>
      <c r="H25" s="255"/>
      <c r="I25" s="255"/>
      <c r="J25" s="255"/>
      <c r="K25" s="255"/>
      <c r="L25" s="256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</row>
    <row r="26" spans="1:27" x14ac:dyDescent="0.3">
      <c r="A26" s="254" t="s">
        <v>53</v>
      </c>
      <c r="B26" s="255"/>
      <c r="C26" s="255"/>
      <c r="D26" s="255"/>
      <c r="E26" s="255"/>
      <c r="F26" s="255"/>
      <c r="G26" s="255"/>
      <c r="H26" s="255"/>
      <c r="I26" s="255"/>
      <c r="J26" s="255"/>
      <c r="K26" s="255"/>
      <c r="L26" s="256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</row>
    <row r="27" spans="1:27" x14ac:dyDescent="0.3">
      <c r="A27" s="254" t="s">
        <v>192</v>
      </c>
      <c r="B27" s="255"/>
      <c r="C27" s="255"/>
      <c r="D27" s="255"/>
      <c r="E27" s="255"/>
      <c r="F27" s="255"/>
      <c r="G27" s="255"/>
      <c r="H27" s="255"/>
      <c r="I27" s="255"/>
      <c r="J27" s="255"/>
      <c r="K27" s="255"/>
      <c r="L27" s="256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</row>
    <row r="28" spans="1:27" x14ac:dyDescent="0.3">
      <c r="A28" s="254" t="s">
        <v>193</v>
      </c>
      <c r="B28" s="255"/>
      <c r="C28" s="255"/>
      <c r="D28" s="255"/>
      <c r="E28" s="255"/>
      <c r="F28" s="255"/>
      <c r="G28" s="255"/>
      <c r="H28" s="255"/>
      <c r="I28" s="255"/>
      <c r="J28" s="255"/>
      <c r="K28" s="255"/>
      <c r="L28" s="256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</row>
    <row r="29" spans="1:27" x14ac:dyDescent="0.3">
      <c r="A29" s="254" t="s">
        <v>194</v>
      </c>
      <c r="B29" s="255"/>
      <c r="C29" s="255"/>
      <c r="D29" s="255"/>
      <c r="E29" s="255"/>
      <c r="F29" s="255"/>
      <c r="G29" s="255"/>
      <c r="H29" s="255"/>
      <c r="I29" s="255"/>
      <c r="J29" s="255"/>
      <c r="K29" s="255"/>
      <c r="L29" s="256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</row>
    <row r="30" spans="1:27" x14ac:dyDescent="0.3">
      <c r="A30" s="254" t="s">
        <v>195</v>
      </c>
      <c r="B30" s="255"/>
      <c r="C30" s="255"/>
      <c r="D30" s="255"/>
      <c r="E30" s="255"/>
      <c r="F30" s="255"/>
      <c r="G30" s="255"/>
      <c r="H30" s="255"/>
      <c r="I30" s="255"/>
      <c r="J30" s="255"/>
      <c r="K30" s="255"/>
      <c r="L30" s="256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</row>
    <row r="31" spans="1:27" x14ac:dyDescent="0.3">
      <c r="A31" s="254" t="s">
        <v>196</v>
      </c>
      <c r="B31" s="255"/>
      <c r="C31" s="255"/>
      <c r="D31" s="255"/>
      <c r="E31" s="255"/>
      <c r="F31" s="255"/>
      <c r="G31" s="255"/>
      <c r="H31" s="255"/>
      <c r="I31" s="255"/>
      <c r="J31" s="255"/>
      <c r="K31" s="255"/>
      <c r="L31" s="256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</row>
    <row r="32" spans="1:27" x14ac:dyDescent="0.3">
      <c r="A32" s="254" t="s">
        <v>197</v>
      </c>
      <c r="B32" s="255"/>
      <c r="C32" s="255"/>
      <c r="D32" s="255"/>
      <c r="E32" s="255"/>
      <c r="F32" s="255"/>
      <c r="G32" s="255"/>
      <c r="H32" s="255"/>
      <c r="I32" s="255"/>
      <c r="J32" s="255"/>
      <c r="K32" s="255"/>
      <c r="L32" s="256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</row>
    <row r="33" spans="1:27" x14ac:dyDescent="0.3">
      <c r="A33" s="254" t="s">
        <v>198</v>
      </c>
      <c r="B33" s="255"/>
      <c r="C33" s="255"/>
      <c r="D33" s="255"/>
      <c r="E33" s="255"/>
      <c r="F33" s="255"/>
      <c r="G33" s="255"/>
      <c r="H33" s="255"/>
      <c r="I33" s="255"/>
      <c r="J33" s="255"/>
      <c r="K33" s="255"/>
      <c r="L33" s="256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</row>
    <row r="34" spans="1:27" x14ac:dyDescent="0.3">
      <c r="A34" s="254" t="s">
        <v>199</v>
      </c>
      <c r="B34" s="255"/>
      <c r="C34" s="255"/>
      <c r="D34" s="255"/>
      <c r="E34" s="255"/>
      <c r="F34" s="255"/>
      <c r="G34" s="255"/>
      <c r="H34" s="255"/>
      <c r="I34" s="255"/>
      <c r="J34" s="255"/>
      <c r="K34" s="255"/>
      <c r="L34" s="256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</row>
    <row r="35" spans="1:27" x14ac:dyDescent="0.3">
      <c r="A35" s="254" t="s">
        <v>200</v>
      </c>
      <c r="B35" s="255"/>
      <c r="C35" s="255"/>
      <c r="D35" s="255"/>
      <c r="E35" s="255"/>
      <c r="F35" s="255"/>
      <c r="G35" s="255"/>
      <c r="H35" s="255"/>
      <c r="I35" s="255"/>
      <c r="J35" s="255"/>
      <c r="K35" s="255"/>
      <c r="L35" s="256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</row>
    <row r="36" spans="1:27" x14ac:dyDescent="0.3">
      <c r="A36" s="254" t="s">
        <v>201</v>
      </c>
      <c r="B36" s="255"/>
      <c r="C36" s="255"/>
      <c r="D36" s="255"/>
      <c r="E36" s="255"/>
      <c r="F36" s="255"/>
      <c r="G36" s="255"/>
      <c r="H36" s="255"/>
      <c r="I36" s="255"/>
      <c r="J36" s="255"/>
      <c r="K36" s="255"/>
      <c r="L36" s="256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</row>
    <row r="37" spans="1:27" x14ac:dyDescent="0.3">
      <c r="A37" s="254" t="s">
        <v>202</v>
      </c>
      <c r="B37" s="255"/>
      <c r="C37" s="255"/>
      <c r="D37" s="255"/>
      <c r="E37" s="255"/>
      <c r="F37" s="255"/>
      <c r="G37" s="255"/>
      <c r="H37" s="255"/>
      <c r="I37" s="255"/>
      <c r="J37" s="255"/>
      <c r="K37" s="255"/>
      <c r="L37" s="256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</row>
    <row r="38" spans="1:27" x14ac:dyDescent="0.3">
      <c r="A38" s="254" t="s">
        <v>203</v>
      </c>
      <c r="B38" s="255"/>
      <c r="C38" s="255"/>
      <c r="D38" s="255"/>
      <c r="E38" s="255"/>
      <c r="F38" s="255"/>
      <c r="G38" s="255"/>
      <c r="H38" s="255"/>
      <c r="I38" s="255"/>
      <c r="J38" s="255"/>
      <c r="K38" s="255"/>
      <c r="L38" s="256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</row>
    <row r="39" spans="1:27" x14ac:dyDescent="0.3">
      <c r="A39" s="254" t="s">
        <v>204</v>
      </c>
      <c r="B39" s="255"/>
      <c r="C39" s="255"/>
      <c r="D39" s="255"/>
      <c r="E39" s="255"/>
      <c r="F39" s="255"/>
      <c r="G39" s="255"/>
      <c r="H39" s="255"/>
      <c r="I39" s="255"/>
      <c r="J39" s="255"/>
      <c r="K39" s="255"/>
      <c r="L39" s="256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</row>
    <row r="40" spans="1:27" x14ac:dyDescent="0.3">
      <c r="A40" s="254" t="s">
        <v>205</v>
      </c>
      <c r="B40" s="255"/>
      <c r="C40" s="255"/>
      <c r="D40" s="255"/>
      <c r="E40" s="255"/>
      <c r="F40" s="255"/>
      <c r="G40" s="255"/>
      <c r="H40" s="255"/>
      <c r="I40" s="255"/>
      <c r="J40" s="255"/>
      <c r="K40" s="255"/>
      <c r="L40" s="256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</row>
    <row r="41" spans="1:27" x14ac:dyDescent="0.3">
      <c r="A41" s="254" t="s">
        <v>206</v>
      </c>
      <c r="B41" s="255"/>
      <c r="C41" s="255"/>
      <c r="D41" s="255"/>
      <c r="E41" s="255"/>
      <c r="F41" s="255"/>
      <c r="G41" s="255"/>
      <c r="H41" s="255"/>
      <c r="I41" s="255"/>
      <c r="J41" s="255"/>
      <c r="K41" s="255"/>
      <c r="L41" s="256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</row>
    <row r="42" spans="1:27" x14ac:dyDescent="0.3">
      <c r="A42" s="254" t="s">
        <v>207</v>
      </c>
      <c r="B42" s="255"/>
      <c r="C42" s="255"/>
      <c r="D42" s="255"/>
      <c r="E42" s="255"/>
      <c r="F42" s="255"/>
      <c r="G42" s="255"/>
      <c r="H42" s="255"/>
      <c r="I42" s="255"/>
      <c r="J42" s="255"/>
      <c r="K42" s="255"/>
      <c r="L42" s="256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</row>
    <row r="43" spans="1:27" x14ac:dyDescent="0.3">
      <c r="A43" s="254" t="s">
        <v>208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55"/>
      <c r="L43" s="256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</row>
    <row r="44" spans="1:27" x14ac:dyDescent="0.3">
      <c r="A44" s="254" t="s">
        <v>209</v>
      </c>
      <c r="B44" s="255"/>
      <c r="C44" s="255"/>
      <c r="D44" s="255"/>
      <c r="E44" s="255"/>
      <c r="F44" s="255"/>
      <c r="G44" s="255"/>
      <c r="H44" s="255"/>
      <c r="I44" s="255"/>
      <c r="J44" s="255"/>
      <c r="K44" s="255"/>
      <c r="L44" s="256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</row>
    <row r="45" spans="1:27" x14ac:dyDescent="0.3">
      <c r="A45" s="254" t="s">
        <v>210</v>
      </c>
      <c r="B45" s="255"/>
      <c r="C45" s="255"/>
      <c r="D45" s="255"/>
      <c r="E45" s="255"/>
      <c r="F45" s="255"/>
      <c r="G45" s="255"/>
      <c r="H45" s="255"/>
      <c r="I45" s="255"/>
      <c r="J45" s="255"/>
      <c r="K45" s="255"/>
      <c r="L45" s="256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</row>
    <row r="46" spans="1:27" x14ac:dyDescent="0.3">
      <c r="A46" s="254" t="s">
        <v>211</v>
      </c>
      <c r="B46" s="255"/>
      <c r="C46" s="255"/>
      <c r="D46" s="255"/>
      <c r="E46" s="255"/>
      <c r="F46" s="255"/>
      <c r="G46" s="255"/>
      <c r="H46" s="255"/>
      <c r="I46" s="255"/>
      <c r="J46" s="255"/>
      <c r="K46" s="255"/>
      <c r="L46" s="256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</row>
    <row r="47" spans="1:27" x14ac:dyDescent="0.3">
      <c r="A47" s="254" t="s">
        <v>212</v>
      </c>
      <c r="B47" s="255"/>
      <c r="C47" s="255"/>
      <c r="D47" s="255"/>
      <c r="E47" s="255"/>
      <c r="F47" s="255"/>
      <c r="G47" s="255"/>
      <c r="H47" s="255"/>
      <c r="I47" s="255"/>
      <c r="J47" s="255"/>
      <c r="K47" s="255"/>
      <c r="L47" s="256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</row>
    <row r="48" spans="1:27" x14ac:dyDescent="0.3">
      <c r="A48" s="254" t="s">
        <v>213</v>
      </c>
      <c r="B48" s="255"/>
      <c r="C48" s="255"/>
      <c r="D48" s="255"/>
      <c r="E48" s="255"/>
      <c r="F48" s="255"/>
      <c r="G48" s="255"/>
      <c r="H48" s="255"/>
      <c r="I48" s="255"/>
      <c r="J48" s="255"/>
      <c r="K48" s="255"/>
      <c r="L48" s="256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</row>
  </sheetData>
  <mergeCells count="63">
    <mergeCell ref="A6:A7"/>
    <mergeCell ref="B6:B7"/>
    <mergeCell ref="C6:C7"/>
    <mergeCell ref="A5:B5"/>
    <mergeCell ref="C5:E5"/>
    <mergeCell ref="F5:L5"/>
    <mergeCell ref="M5:S5"/>
    <mergeCell ref="T5:Y5"/>
    <mergeCell ref="A1:A3"/>
    <mergeCell ref="B1:AA1"/>
    <mergeCell ref="B2:AA2"/>
    <mergeCell ref="B3:AA3"/>
    <mergeCell ref="C4:AA4"/>
    <mergeCell ref="D6:D7"/>
    <mergeCell ref="E6:E7"/>
    <mergeCell ref="N6:N7"/>
    <mergeCell ref="O6:O7"/>
    <mergeCell ref="P6:P7"/>
    <mergeCell ref="K6:L6"/>
    <mergeCell ref="M6:M7"/>
    <mergeCell ref="F6:F7"/>
    <mergeCell ref="G6:G7"/>
    <mergeCell ref="H6:H7"/>
    <mergeCell ref="Z5:Z7"/>
    <mergeCell ref="AA5:AA7"/>
    <mergeCell ref="A29:L29"/>
    <mergeCell ref="Y6:Y7"/>
    <mergeCell ref="A19:L19"/>
    <mergeCell ref="A20:L20"/>
    <mergeCell ref="A21:L21"/>
    <mergeCell ref="A22:L22"/>
    <mergeCell ref="A23:L23"/>
    <mergeCell ref="Q6:Q7"/>
    <mergeCell ref="R6:R7"/>
    <mergeCell ref="S6:S7"/>
    <mergeCell ref="T6:U6"/>
    <mergeCell ref="V6:W6"/>
    <mergeCell ref="X6:X7"/>
    <mergeCell ref="I6:J6"/>
    <mergeCell ref="A24:L24"/>
    <mergeCell ref="A25:L25"/>
    <mergeCell ref="A26:L26"/>
    <mergeCell ref="A27:L27"/>
    <mergeCell ref="A28:L28"/>
    <mergeCell ref="A41:L41"/>
    <mergeCell ref="A30:L30"/>
    <mergeCell ref="A31:L31"/>
    <mergeCell ref="A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8:L48"/>
    <mergeCell ref="A42:L42"/>
    <mergeCell ref="A43:L43"/>
    <mergeCell ref="A44:L44"/>
    <mergeCell ref="A45:L45"/>
    <mergeCell ref="A46:L46"/>
    <mergeCell ref="A47:L47"/>
  </mergeCells>
  <dataValidations count="2">
    <dataValidation type="list" allowBlank="1" sqref="H8:H18" xr:uid="{50DFF655-A9FC-417A-8AB4-1353E0DB8602}">
      <formula1>"SERVIÇO,CURSO,EVENTO,REUNIÃO,OUTROS"</formula1>
    </dataValidation>
    <dataValidation type="list" allowBlank="1" sqref="P8:P19" xr:uid="{5E1650E1-526C-42CB-97E0-E3FA77E2E6B6}">
      <formula1>$AD$8:$AD$10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2022-JAN</vt:lpstr>
      <vt:lpstr>2022-FEV</vt:lpstr>
      <vt:lpstr>MAR_2022</vt:lpstr>
      <vt:lpstr>ABRIL_2022</vt:lpstr>
      <vt:lpstr>MAIO_2022</vt:lpstr>
      <vt:lpstr>JUNHO.22</vt:lpstr>
      <vt:lpstr>JULHO.22</vt:lpstr>
      <vt:lpstr>AGOSTO.22 </vt:lpstr>
      <vt:lpstr>SETEMBRO.22 </vt:lpstr>
      <vt:lpstr>OUTUBRO.22</vt:lpstr>
      <vt:lpstr>NOVEMBRO.22</vt:lpstr>
      <vt:lpstr>DEZEMBRO.22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Grace Souza</dc:creator>
  <dc:description/>
  <cp:lastModifiedBy>Grace Souza</cp:lastModifiedBy>
  <cp:revision>7</cp:revision>
  <dcterms:created xsi:type="dcterms:W3CDTF">2022-02-15T17:33:47Z</dcterms:created>
  <dcterms:modified xsi:type="dcterms:W3CDTF">2023-01-17T14:01:22Z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